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EDITAIS/PG 26 - MANHUAÇU- LOTES 25^J 26^J 27 e 28/QQPS- PROTEGIDAS/"/>
    </mc:Choice>
  </mc:AlternateContent>
  <xr:revisionPtr revIDLastSave="62" documentId="8_{6CC95DA5-81E5-4D81-8FAA-06847BD5F599}" xr6:coauthVersionLast="47" xr6:coauthVersionMax="47" xr10:uidLastSave="{BFBF68B5-0200-4A3B-A20C-ECDC84BEEE86}"/>
  <bookViews>
    <workbookView xWindow="-120" yWindow="-120" windowWidth="20730" windowHeight="11040" activeTab="3" xr2:uid="{C11323EE-2831-4975-BC74-6C4D491687ED}"/>
  </bookViews>
  <sheets>
    <sheet name="LOTE 25" sheetId="1" r:id="rId1"/>
    <sheet name="LOTE 26" sheetId="2" r:id="rId2"/>
    <sheet name="LOTE 27" sheetId="3" r:id="rId3"/>
    <sheet name="LOTE 2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7" i="4" l="1"/>
  <c r="J337" i="3" l="1"/>
  <c r="J502" i="1" l="1"/>
  <c r="L336" i="4"/>
  <c r="L334" i="4"/>
  <c r="L333" i="4"/>
  <c r="L332" i="4"/>
  <c r="L331" i="4"/>
  <c r="L330" i="4"/>
  <c r="L328" i="4"/>
  <c r="L327" i="4"/>
  <c r="L326" i="4"/>
  <c r="L325" i="4"/>
  <c r="L324" i="4"/>
  <c r="L322" i="4"/>
  <c r="L321" i="4"/>
  <c r="L320" i="4"/>
  <c r="L319" i="4"/>
  <c r="L318" i="4"/>
  <c r="L316" i="4"/>
  <c r="L315" i="4"/>
  <c r="L314" i="4"/>
  <c r="L313" i="4"/>
  <c r="L312" i="4"/>
  <c r="L311" i="4"/>
  <c r="L310" i="4"/>
  <c r="L309" i="4"/>
  <c r="L307" i="4"/>
  <c r="L306" i="4"/>
  <c r="L305" i="4"/>
  <c r="L304" i="4"/>
  <c r="L303" i="4"/>
  <c r="L301" i="4"/>
  <c r="L300" i="4"/>
  <c r="L299" i="4"/>
  <c r="L298" i="4"/>
  <c r="L297" i="4"/>
  <c r="L296" i="4"/>
  <c r="L295" i="4"/>
  <c r="L294" i="4"/>
  <c r="L293" i="4"/>
  <c r="L291" i="4"/>
  <c r="L290" i="4"/>
  <c r="L289" i="4"/>
  <c r="L288" i="4"/>
  <c r="L287" i="4"/>
  <c r="L286" i="4"/>
  <c r="L285" i="4"/>
  <c r="L283" i="4"/>
  <c r="L282" i="4"/>
  <c r="L281" i="4"/>
  <c r="L280" i="4"/>
  <c r="L279" i="4"/>
  <c r="L278" i="4"/>
  <c r="L277" i="4"/>
  <c r="L276" i="4"/>
  <c r="L275" i="4"/>
  <c r="L274" i="4"/>
  <c r="L273" i="4"/>
  <c r="L271" i="4"/>
  <c r="L270" i="4"/>
  <c r="L269" i="4"/>
  <c r="L268" i="4"/>
  <c r="L267" i="4"/>
  <c r="L266" i="4"/>
  <c r="L265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8" i="4"/>
  <c r="L247" i="4"/>
  <c r="L246" i="4"/>
  <c r="L245" i="4"/>
  <c r="L244" i="4"/>
  <c r="L242" i="4"/>
  <c r="L241" i="4"/>
  <c r="L240" i="4"/>
  <c r="L239" i="4"/>
  <c r="L238" i="4"/>
  <c r="L237" i="4"/>
  <c r="L236" i="4"/>
  <c r="L235" i="4"/>
  <c r="L233" i="4"/>
  <c r="L232" i="4"/>
  <c r="L231" i="4"/>
  <c r="L230" i="4"/>
  <c r="L229" i="4"/>
  <c r="L228" i="4"/>
  <c r="L226" i="4"/>
  <c r="L225" i="4"/>
  <c r="L224" i="4"/>
  <c r="L223" i="4"/>
  <c r="L222" i="4"/>
  <c r="L221" i="4"/>
  <c r="L220" i="4"/>
  <c r="L219" i="4"/>
  <c r="L218" i="4"/>
  <c r="L216" i="4"/>
  <c r="L215" i="4"/>
  <c r="L214" i="4"/>
  <c r="L213" i="4"/>
  <c r="L212" i="4"/>
  <c r="L210" i="4"/>
  <c r="L209" i="4"/>
  <c r="L208" i="4"/>
  <c r="L207" i="4"/>
  <c r="L206" i="4"/>
  <c r="L205" i="4"/>
  <c r="L204" i="4"/>
  <c r="L203" i="4"/>
  <c r="L202" i="4"/>
  <c r="L201" i="4"/>
  <c r="L199" i="4"/>
  <c r="L198" i="4"/>
  <c r="L197" i="4"/>
  <c r="L196" i="4"/>
  <c r="L195" i="4"/>
  <c r="L194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79" i="4"/>
  <c r="L178" i="4"/>
  <c r="L177" i="4"/>
  <c r="L175" i="4"/>
  <c r="L174" i="4"/>
  <c r="L173" i="4"/>
  <c r="L172" i="4"/>
  <c r="L171" i="4"/>
  <c r="L169" i="4"/>
  <c r="L168" i="4"/>
  <c r="L167" i="4"/>
  <c r="L166" i="4"/>
  <c r="L165" i="4"/>
  <c r="L163" i="4"/>
  <c r="L162" i="4"/>
  <c r="L161" i="4"/>
  <c r="L160" i="4"/>
  <c r="L159" i="4"/>
  <c r="L157" i="4"/>
  <c r="L156" i="4"/>
  <c r="L155" i="4"/>
  <c r="L154" i="4"/>
  <c r="L153" i="4"/>
  <c r="L151" i="4"/>
  <c r="L150" i="4"/>
  <c r="L149" i="4"/>
  <c r="L148" i="4"/>
  <c r="L147" i="4"/>
  <c r="L146" i="4"/>
  <c r="L145" i="4"/>
  <c r="L144" i="4"/>
  <c r="L142" i="4"/>
  <c r="L141" i="4"/>
  <c r="L140" i="4"/>
  <c r="L139" i="4"/>
  <c r="L138" i="4"/>
  <c r="L136" i="4"/>
  <c r="L135" i="4"/>
  <c r="L134" i="4"/>
  <c r="L133" i="4"/>
  <c r="L132" i="4"/>
  <c r="L131" i="4"/>
  <c r="L130" i="4"/>
  <c r="L129" i="4"/>
  <c r="L128" i="4"/>
  <c r="L126" i="4"/>
  <c r="L125" i="4"/>
  <c r="L124" i="4"/>
  <c r="L123" i="4"/>
  <c r="L122" i="4"/>
  <c r="L121" i="4"/>
  <c r="L120" i="4"/>
  <c r="L118" i="4"/>
  <c r="L117" i="4"/>
  <c r="L116" i="4"/>
  <c r="L115" i="4"/>
  <c r="L114" i="4"/>
  <c r="L113" i="4"/>
  <c r="L112" i="4"/>
  <c r="L111" i="4"/>
  <c r="L110" i="4"/>
  <c r="L109" i="4"/>
  <c r="L108" i="4"/>
  <c r="L106" i="4"/>
  <c r="L105" i="4"/>
  <c r="L104" i="4"/>
  <c r="L103" i="4"/>
  <c r="L102" i="4"/>
  <c r="L101" i="4"/>
  <c r="L100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3" i="4"/>
  <c r="L82" i="4"/>
  <c r="L81" i="4"/>
  <c r="L80" i="4"/>
  <c r="L79" i="4"/>
  <c r="L77" i="4"/>
  <c r="L76" i="4"/>
  <c r="L75" i="4"/>
  <c r="L74" i="4"/>
  <c r="L73" i="4"/>
  <c r="L72" i="4"/>
  <c r="L71" i="4"/>
  <c r="L70" i="4"/>
  <c r="L68" i="4"/>
  <c r="L67" i="4"/>
  <c r="L66" i="4"/>
  <c r="L65" i="4"/>
  <c r="L64" i="4"/>
  <c r="L63" i="4"/>
  <c r="L61" i="4"/>
  <c r="L60" i="4"/>
  <c r="L59" i="4"/>
  <c r="L58" i="4"/>
  <c r="L57" i="4"/>
  <c r="L56" i="4"/>
  <c r="L55" i="4"/>
  <c r="L54" i="4"/>
  <c r="L53" i="4"/>
  <c r="L51" i="4"/>
  <c r="L50" i="4"/>
  <c r="L49" i="4"/>
  <c r="L48" i="4"/>
  <c r="L47" i="4"/>
  <c r="L45" i="4"/>
  <c r="L44" i="4"/>
  <c r="L43" i="4"/>
  <c r="L42" i="4"/>
  <c r="L41" i="4"/>
  <c r="L40" i="4"/>
  <c r="L39" i="4"/>
  <c r="L38" i="4"/>
  <c r="L37" i="4"/>
  <c r="L36" i="4"/>
  <c r="L34" i="4"/>
  <c r="L33" i="4"/>
  <c r="L32" i="4"/>
  <c r="L31" i="4"/>
  <c r="L30" i="4"/>
  <c r="L29" i="4"/>
  <c r="L27" i="4"/>
  <c r="L26" i="4"/>
  <c r="L25" i="4"/>
  <c r="L24" i="4"/>
  <c r="L23" i="4"/>
  <c r="L22" i="4"/>
  <c r="L21" i="4"/>
  <c r="L20" i="4"/>
  <c r="L19" i="4"/>
  <c r="L18" i="4"/>
  <c r="L17" i="4"/>
  <c r="L16" i="4"/>
  <c r="L14" i="4"/>
  <c r="L13" i="4"/>
  <c r="L12" i="4"/>
  <c r="L10" i="4"/>
  <c r="L9" i="4"/>
  <c r="L8" i="4"/>
  <c r="L7" i="4"/>
  <c r="L6" i="4"/>
  <c r="L4" i="4"/>
  <c r="L3" i="4"/>
  <c r="L337" i="4" l="1"/>
  <c r="L336" i="3"/>
  <c r="L334" i="3"/>
  <c r="L333" i="3"/>
  <c r="L332" i="3"/>
  <c r="L331" i="3"/>
  <c r="L330" i="3"/>
  <c r="L328" i="3"/>
  <c r="L327" i="3"/>
  <c r="L326" i="3"/>
  <c r="L325" i="3"/>
  <c r="L324" i="3"/>
  <c r="L322" i="3"/>
  <c r="L321" i="3"/>
  <c r="L320" i="3"/>
  <c r="L319" i="3"/>
  <c r="L318" i="3"/>
  <c r="L316" i="3"/>
  <c r="L315" i="3"/>
  <c r="L314" i="3"/>
  <c r="L313" i="3"/>
  <c r="L312" i="3"/>
  <c r="L311" i="3"/>
  <c r="L310" i="3"/>
  <c r="L309" i="3"/>
  <c r="L307" i="3"/>
  <c r="L306" i="3"/>
  <c r="L305" i="3"/>
  <c r="L304" i="3"/>
  <c r="L303" i="3"/>
  <c r="L301" i="3"/>
  <c r="L300" i="3"/>
  <c r="L299" i="3"/>
  <c r="L298" i="3"/>
  <c r="L297" i="3"/>
  <c r="L296" i="3"/>
  <c r="L295" i="3"/>
  <c r="L294" i="3"/>
  <c r="L293" i="3"/>
  <c r="L291" i="3"/>
  <c r="L290" i="3"/>
  <c r="L289" i="3"/>
  <c r="L288" i="3"/>
  <c r="L287" i="3"/>
  <c r="L286" i="3"/>
  <c r="L285" i="3"/>
  <c r="L283" i="3"/>
  <c r="L282" i="3"/>
  <c r="L281" i="3"/>
  <c r="L280" i="3"/>
  <c r="L279" i="3"/>
  <c r="L278" i="3"/>
  <c r="L277" i="3"/>
  <c r="L276" i="3"/>
  <c r="L275" i="3"/>
  <c r="L274" i="3"/>
  <c r="L273" i="3"/>
  <c r="L271" i="3"/>
  <c r="L270" i="3"/>
  <c r="L269" i="3"/>
  <c r="L268" i="3"/>
  <c r="L267" i="3"/>
  <c r="L266" i="3"/>
  <c r="L265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8" i="3"/>
  <c r="L247" i="3"/>
  <c r="L246" i="3"/>
  <c r="L245" i="3"/>
  <c r="L244" i="3"/>
  <c r="L242" i="3"/>
  <c r="L241" i="3"/>
  <c r="L240" i="3"/>
  <c r="L239" i="3"/>
  <c r="L238" i="3"/>
  <c r="L237" i="3"/>
  <c r="L236" i="3"/>
  <c r="L235" i="3"/>
  <c r="L233" i="3"/>
  <c r="L232" i="3"/>
  <c r="L231" i="3"/>
  <c r="L230" i="3"/>
  <c r="L229" i="3"/>
  <c r="L228" i="3"/>
  <c r="L226" i="3"/>
  <c r="L225" i="3"/>
  <c r="L224" i="3"/>
  <c r="L223" i="3"/>
  <c r="L222" i="3"/>
  <c r="L221" i="3"/>
  <c r="L220" i="3"/>
  <c r="L219" i="3"/>
  <c r="L218" i="3"/>
  <c r="L216" i="3"/>
  <c r="L215" i="3"/>
  <c r="L214" i="3"/>
  <c r="L213" i="3"/>
  <c r="L212" i="3"/>
  <c r="L210" i="3"/>
  <c r="L209" i="3"/>
  <c r="L208" i="3"/>
  <c r="L207" i="3"/>
  <c r="L206" i="3"/>
  <c r="L205" i="3"/>
  <c r="L204" i="3"/>
  <c r="L203" i="3"/>
  <c r="L202" i="3"/>
  <c r="L201" i="3"/>
  <c r="L199" i="3"/>
  <c r="L198" i="3"/>
  <c r="L197" i="3"/>
  <c r="L196" i="3"/>
  <c r="L195" i="3"/>
  <c r="L194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79" i="3"/>
  <c r="L178" i="3"/>
  <c r="L177" i="3"/>
  <c r="L175" i="3"/>
  <c r="L174" i="3"/>
  <c r="L173" i="3"/>
  <c r="L172" i="3"/>
  <c r="L171" i="3"/>
  <c r="L169" i="3"/>
  <c r="L168" i="3"/>
  <c r="L167" i="3"/>
  <c r="L166" i="3"/>
  <c r="L165" i="3"/>
  <c r="L163" i="3"/>
  <c r="L162" i="3"/>
  <c r="L161" i="3"/>
  <c r="L160" i="3"/>
  <c r="L159" i="3"/>
  <c r="L157" i="3"/>
  <c r="L156" i="3"/>
  <c r="L155" i="3"/>
  <c r="L154" i="3"/>
  <c r="L153" i="3"/>
  <c r="L151" i="3"/>
  <c r="L150" i="3"/>
  <c r="L149" i="3"/>
  <c r="L148" i="3"/>
  <c r="L147" i="3"/>
  <c r="L146" i="3"/>
  <c r="L145" i="3"/>
  <c r="L144" i="3"/>
  <c r="L142" i="3"/>
  <c r="L141" i="3"/>
  <c r="L140" i="3"/>
  <c r="L139" i="3"/>
  <c r="L138" i="3"/>
  <c r="L136" i="3"/>
  <c r="L135" i="3"/>
  <c r="L134" i="3"/>
  <c r="L133" i="3"/>
  <c r="L132" i="3"/>
  <c r="L131" i="3"/>
  <c r="L130" i="3"/>
  <c r="L129" i="3"/>
  <c r="L128" i="3"/>
  <c r="L126" i="3"/>
  <c r="L125" i="3"/>
  <c r="L124" i="3"/>
  <c r="L123" i="3"/>
  <c r="L122" i="3"/>
  <c r="L121" i="3"/>
  <c r="L120" i="3"/>
  <c r="L118" i="3"/>
  <c r="L117" i="3"/>
  <c r="L116" i="3"/>
  <c r="L115" i="3"/>
  <c r="L114" i="3"/>
  <c r="L113" i="3"/>
  <c r="L112" i="3"/>
  <c r="L111" i="3"/>
  <c r="L110" i="3"/>
  <c r="L109" i="3"/>
  <c r="L108" i="3"/>
  <c r="L106" i="3"/>
  <c r="L105" i="3"/>
  <c r="L104" i="3"/>
  <c r="L103" i="3"/>
  <c r="L102" i="3"/>
  <c r="L101" i="3"/>
  <c r="L100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3" i="3"/>
  <c r="L82" i="3"/>
  <c r="L81" i="3"/>
  <c r="L80" i="3"/>
  <c r="L79" i="3"/>
  <c r="L77" i="3"/>
  <c r="L76" i="3"/>
  <c r="L75" i="3"/>
  <c r="L74" i="3"/>
  <c r="L73" i="3"/>
  <c r="L72" i="3"/>
  <c r="L71" i="3"/>
  <c r="L70" i="3"/>
  <c r="L68" i="3"/>
  <c r="L67" i="3"/>
  <c r="L66" i="3"/>
  <c r="L65" i="3"/>
  <c r="L64" i="3"/>
  <c r="L63" i="3"/>
  <c r="L61" i="3"/>
  <c r="L60" i="3"/>
  <c r="L59" i="3"/>
  <c r="L58" i="3"/>
  <c r="L57" i="3"/>
  <c r="L56" i="3"/>
  <c r="L55" i="3"/>
  <c r="L54" i="3"/>
  <c r="L53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6" i="3"/>
  <c r="L34" i="3"/>
  <c r="L33" i="3"/>
  <c r="L32" i="3"/>
  <c r="L31" i="3"/>
  <c r="L30" i="3"/>
  <c r="L29" i="3"/>
  <c r="L27" i="3"/>
  <c r="L26" i="3"/>
  <c r="L25" i="3"/>
  <c r="L24" i="3"/>
  <c r="L23" i="3"/>
  <c r="L22" i="3"/>
  <c r="L21" i="3"/>
  <c r="L20" i="3"/>
  <c r="L19" i="3"/>
  <c r="L18" i="3"/>
  <c r="L17" i="3"/>
  <c r="L16" i="3"/>
  <c r="L14" i="3"/>
  <c r="L13" i="3"/>
  <c r="L12" i="3"/>
  <c r="L10" i="3"/>
  <c r="L9" i="3"/>
  <c r="L8" i="3"/>
  <c r="L7" i="3"/>
  <c r="L6" i="3"/>
  <c r="L4" i="3"/>
  <c r="L3" i="3"/>
  <c r="L337" i="3" l="1"/>
  <c r="J337" i="2"/>
  <c r="L336" i="2"/>
  <c r="L334" i="2"/>
  <c r="L333" i="2"/>
  <c r="L332" i="2"/>
  <c r="L331" i="2"/>
  <c r="L330" i="2"/>
  <c r="L328" i="2"/>
  <c r="L327" i="2"/>
  <c r="L326" i="2"/>
  <c r="L325" i="2"/>
  <c r="L324" i="2"/>
  <c r="L322" i="2"/>
  <c r="L321" i="2"/>
  <c r="L320" i="2"/>
  <c r="L319" i="2"/>
  <c r="L318" i="2"/>
  <c r="L316" i="2"/>
  <c r="L315" i="2"/>
  <c r="L314" i="2"/>
  <c r="L313" i="2"/>
  <c r="L312" i="2"/>
  <c r="L311" i="2"/>
  <c r="L310" i="2"/>
  <c r="L309" i="2"/>
  <c r="L307" i="2"/>
  <c r="L306" i="2"/>
  <c r="L305" i="2"/>
  <c r="L304" i="2"/>
  <c r="L303" i="2"/>
  <c r="L301" i="2"/>
  <c r="L300" i="2"/>
  <c r="L299" i="2"/>
  <c r="L298" i="2"/>
  <c r="L297" i="2"/>
  <c r="L296" i="2"/>
  <c r="L295" i="2"/>
  <c r="L294" i="2"/>
  <c r="L293" i="2"/>
  <c r="L291" i="2"/>
  <c r="L290" i="2"/>
  <c r="L289" i="2"/>
  <c r="L288" i="2"/>
  <c r="L287" i="2"/>
  <c r="L286" i="2"/>
  <c r="L285" i="2"/>
  <c r="L283" i="2"/>
  <c r="L282" i="2"/>
  <c r="L281" i="2"/>
  <c r="L280" i="2"/>
  <c r="L279" i="2"/>
  <c r="L278" i="2"/>
  <c r="L277" i="2"/>
  <c r="L276" i="2"/>
  <c r="L275" i="2"/>
  <c r="L274" i="2"/>
  <c r="L273" i="2"/>
  <c r="L271" i="2"/>
  <c r="L270" i="2"/>
  <c r="L269" i="2"/>
  <c r="L268" i="2"/>
  <c r="L267" i="2"/>
  <c r="L266" i="2"/>
  <c r="L265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8" i="2"/>
  <c r="L247" i="2"/>
  <c r="L246" i="2"/>
  <c r="L245" i="2"/>
  <c r="L244" i="2"/>
  <c r="L242" i="2"/>
  <c r="L241" i="2"/>
  <c r="L240" i="2"/>
  <c r="L239" i="2"/>
  <c r="L238" i="2"/>
  <c r="L237" i="2"/>
  <c r="L236" i="2"/>
  <c r="L235" i="2"/>
  <c r="L233" i="2"/>
  <c r="L232" i="2"/>
  <c r="L231" i="2"/>
  <c r="L230" i="2"/>
  <c r="L229" i="2"/>
  <c r="L228" i="2"/>
  <c r="L226" i="2"/>
  <c r="L225" i="2"/>
  <c r="L224" i="2"/>
  <c r="L223" i="2"/>
  <c r="L222" i="2"/>
  <c r="L221" i="2"/>
  <c r="L220" i="2"/>
  <c r="L219" i="2"/>
  <c r="L218" i="2"/>
  <c r="L216" i="2"/>
  <c r="L215" i="2"/>
  <c r="L214" i="2"/>
  <c r="L213" i="2"/>
  <c r="L212" i="2"/>
  <c r="L210" i="2"/>
  <c r="L209" i="2"/>
  <c r="L208" i="2"/>
  <c r="L207" i="2"/>
  <c r="L206" i="2"/>
  <c r="L205" i="2"/>
  <c r="L204" i="2"/>
  <c r="L203" i="2"/>
  <c r="L202" i="2"/>
  <c r="L201" i="2"/>
  <c r="L199" i="2"/>
  <c r="L198" i="2"/>
  <c r="L197" i="2"/>
  <c r="L196" i="2"/>
  <c r="L195" i="2"/>
  <c r="L194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79" i="2"/>
  <c r="L178" i="2"/>
  <c r="L177" i="2"/>
  <c r="L175" i="2"/>
  <c r="L174" i="2"/>
  <c r="L173" i="2"/>
  <c r="L172" i="2"/>
  <c r="L171" i="2"/>
  <c r="L169" i="2"/>
  <c r="L168" i="2"/>
  <c r="L167" i="2"/>
  <c r="L166" i="2"/>
  <c r="L165" i="2"/>
  <c r="L163" i="2"/>
  <c r="L162" i="2"/>
  <c r="L161" i="2"/>
  <c r="L160" i="2"/>
  <c r="L159" i="2"/>
  <c r="L157" i="2"/>
  <c r="L156" i="2"/>
  <c r="L155" i="2"/>
  <c r="L154" i="2"/>
  <c r="L153" i="2"/>
  <c r="L151" i="2"/>
  <c r="L150" i="2"/>
  <c r="L149" i="2"/>
  <c r="L148" i="2"/>
  <c r="L147" i="2"/>
  <c r="L146" i="2"/>
  <c r="L145" i="2"/>
  <c r="L144" i="2"/>
  <c r="L142" i="2"/>
  <c r="L141" i="2"/>
  <c r="L140" i="2"/>
  <c r="L139" i="2"/>
  <c r="L138" i="2"/>
  <c r="L136" i="2"/>
  <c r="L135" i="2"/>
  <c r="L134" i="2"/>
  <c r="L133" i="2"/>
  <c r="L132" i="2"/>
  <c r="L131" i="2"/>
  <c r="L130" i="2"/>
  <c r="L129" i="2"/>
  <c r="L128" i="2"/>
  <c r="L126" i="2"/>
  <c r="L125" i="2"/>
  <c r="L124" i="2"/>
  <c r="L123" i="2"/>
  <c r="L122" i="2"/>
  <c r="L121" i="2"/>
  <c r="L120" i="2"/>
  <c r="L118" i="2"/>
  <c r="L117" i="2"/>
  <c r="L116" i="2"/>
  <c r="L115" i="2"/>
  <c r="L114" i="2"/>
  <c r="L113" i="2"/>
  <c r="L112" i="2"/>
  <c r="L111" i="2"/>
  <c r="L110" i="2"/>
  <c r="L109" i="2"/>
  <c r="L108" i="2"/>
  <c r="L106" i="2"/>
  <c r="L105" i="2"/>
  <c r="L104" i="2"/>
  <c r="L103" i="2"/>
  <c r="L102" i="2"/>
  <c r="L101" i="2"/>
  <c r="L100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3" i="2"/>
  <c r="L82" i="2"/>
  <c r="L81" i="2"/>
  <c r="L80" i="2"/>
  <c r="L79" i="2"/>
  <c r="L77" i="2"/>
  <c r="L76" i="2"/>
  <c r="L75" i="2"/>
  <c r="L74" i="2"/>
  <c r="L73" i="2"/>
  <c r="L72" i="2"/>
  <c r="L71" i="2"/>
  <c r="L70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1" i="2"/>
  <c r="L50" i="2"/>
  <c r="L49" i="2"/>
  <c r="L48" i="2"/>
  <c r="L47" i="2"/>
  <c r="L45" i="2"/>
  <c r="L44" i="2"/>
  <c r="L43" i="2"/>
  <c r="L42" i="2"/>
  <c r="L41" i="2"/>
  <c r="L40" i="2"/>
  <c r="L39" i="2"/>
  <c r="L38" i="2"/>
  <c r="L37" i="2"/>
  <c r="L36" i="2"/>
  <c r="L34" i="2"/>
  <c r="L33" i="2"/>
  <c r="L32" i="2"/>
  <c r="L31" i="2"/>
  <c r="L30" i="2"/>
  <c r="L29" i="2"/>
  <c r="L27" i="2"/>
  <c r="L26" i="2"/>
  <c r="L25" i="2"/>
  <c r="L24" i="2"/>
  <c r="L23" i="2"/>
  <c r="L22" i="2"/>
  <c r="L21" i="2"/>
  <c r="L20" i="2"/>
  <c r="L19" i="2"/>
  <c r="L18" i="2"/>
  <c r="L17" i="2"/>
  <c r="L16" i="2"/>
  <c r="L14" i="2"/>
  <c r="L13" i="2"/>
  <c r="L12" i="2"/>
  <c r="L10" i="2"/>
  <c r="L9" i="2"/>
  <c r="L8" i="2"/>
  <c r="L7" i="2"/>
  <c r="L6" i="2"/>
  <c r="L4" i="2"/>
  <c r="L3" i="2"/>
  <c r="L337" i="2" l="1"/>
  <c r="L501" i="1"/>
  <c r="L499" i="1"/>
  <c r="L498" i="1"/>
  <c r="L497" i="1"/>
  <c r="L496" i="1"/>
  <c r="L495" i="1"/>
  <c r="L493" i="1"/>
  <c r="L492" i="1"/>
  <c r="L491" i="1"/>
  <c r="L490" i="1"/>
  <c r="L489" i="1"/>
  <c r="L487" i="1"/>
  <c r="L486" i="1"/>
  <c r="L485" i="1"/>
  <c r="L484" i="1"/>
  <c r="L483" i="1"/>
  <c r="L481" i="1"/>
  <c r="L480" i="1"/>
  <c r="L479" i="1"/>
  <c r="L478" i="1"/>
  <c r="L477" i="1"/>
  <c r="L476" i="1"/>
  <c r="L475" i="1"/>
  <c r="L474" i="1"/>
  <c r="L472" i="1"/>
  <c r="L471" i="1"/>
  <c r="L470" i="1"/>
  <c r="L469" i="1"/>
  <c r="L468" i="1"/>
  <c r="L466" i="1"/>
  <c r="L465" i="1"/>
  <c r="L464" i="1"/>
  <c r="L463" i="1"/>
  <c r="L462" i="1"/>
  <c r="L461" i="1"/>
  <c r="L460" i="1"/>
  <c r="L459" i="1"/>
  <c r="L458" i="1"/>
  <c r="L456" i="1"/>
  <c r="L455" i="1"/>
  <c r="L454" i="1"/>
  <c r="L453" i="1"/>
  <c r="L452" i="1"/>
  <c r="L451" i="1"/>
  <c r="L450" i="1"/>
  <c r="L448" i="1"/>
  <c r="L447" i="1"/>
  <c r="L446" i="1"/>
  <c r="L445" i="1"/>
  <c r="L444" i="1"/>
  <c r="L443" i="1"/>
  <c r="L442" i="1"/>
  <c r="L441" i="1"/>
  <c r="L440" i="1"/>
  <c r="L439" i="1"/>
  <c r="L438" i="1"/>
  <c r="L436" i="1"/>
  <c r="L435" i="1"/>
  <c r="L434" i="1"/>
  <c r="L433" i="1"/>
  <c r="L432" i="1"/>
  <c r="L431" i="1"/>
  <c r="L430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3" i="1"/>
  <c r="L412" i="1"/>
  <c r="L411" i="1"/>
  <c r="L410" i="1"/>
  <c r="L409" i="1"/>
  <c r="L407" i="1"/>
  <c r="L406" i="1"/>
  <c r="L405" i="1"/>
  <c r="L404" i="1"/>
  <c r="L403" i="1"/>
  <c r="L402" i="1"/>
  <c r="L401" i="1"/>
  <c r="L400" i="1"/>
  <c r="L398" i="1"/>
  <c r="L397" i="1"/>
  <c r="L396" i="1"/>
  <c r="L395" i="1"/>
  <c r="L394" i="1"/>
  <c r="L393" i="1"/>
  <c r="L391" i="1"/>
  <c r="L390" i="1"/>
  <c r="L389" i="1"/>
  <c r="L388" i="1"/>
  <c r="L387" i="1"/>
  <c r="L386" i="1"/>
  <c r="L385" i="1"/>
  <c r="L384" i="1"/>
  <c r="L383" i="1"/>
  <c r="L381" i="1"/>
  <c r="L380" i="1"/>
  <c r="L379" i="1"/>
  <c r="L378" i="1"/>
  <c r="L377" i="1"/>
  <c r="L375" i="1"/>
  <c r="L374" i="1"/>
  <c r="L373" i="1"/>
  <c r="L372" i="1"/>
  <c r="L371" i="1"/>
  <c r="L370" i="1"/>
  <c r="L369" i="1"/>
  <c r="L368" i="1"/>
  <c r="L367" i="1"/>
  <c r="L366" i="1"/>
  <c r="L364" i="1"/>
  <c r="L363" i="1"/>
  <c r="L362" i="1"/>
  <c r="L361" i="1"/>
  <c r="L360" i="1"/>
  <c r="L359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4" i="1"/>
  <c r="L343" i="1"/>
  <c r="L342" i="1"/>
  <c r="L340" i="1"/>
  <c r="L339" i="1"/>
  <c r="L338" i="1"/>
  <c r="L337" i="1"/>
  <c r="L336" i="1"/>
  <c r="L334" i="1"/>
  <c r="L333" i="1"/>
  <c r="L332" i="1"/>
  <c r="L331" i="1"/>
  <c r="L330" i="1"/>
  <c r="L328" i="1"/>
  <c r="L327" i="1"/>
  <c r="L326" i="1"/>
  <c r="L325" i="1"/>
  <c r="L324" i="1"/>
  <c r="L322" i="1"/>
  <c r="L321" i="1"/>
  <c r="L320" i="1"/>
  <c r="L319" i="1"/>
  <c r="L318" i="1"/>
  <c r="L316" i="1"/>
  <c r="L315" i="1"/>
  <c r="L314" i="1"/>
  <c r="L313" i="1"/>
  <c r="L312" i="1"/>
  <c r="L311" i="1"/>
  <c r="L310" i="1"/>
  <c r="L309" i="1"/>
  <c r="L307" i="1"/>
  <c r="L306" i="1"/>
  <c r="L305" i="1"/>
  <c r="L304" i="1"/>
  <c r="L303" i="1"/>
  <c r="L301" i="1"/>
  <c r="L300" i="1"/>
  <c r="L299" i="1"/>
  <c r="L298" i="1"/>
  <c r="L297" i="1"/>
  <c r="L296" i="1"/>
  <c r="L295" i="1"/>
  <c r="L294" i="1"/>
  <c r="L293" i="1"/>
  <c r="L291" i="1"/>
  <c r="L290" i="1"/>
  <c r="L289" i="1"/>
  <c r="L288" i="1"/>
  <c r="L287" i="1"/>
  <c r="L286" i="1"/>
  <c r="L285" i="1"/>
  <c r="L283" i="1"/>
  <c r="L282" i="1"/>
  <c r="L281" i="1"/>
  <c r="L280" i="1"/>
  <c r="L279" i="1"/>
  <c r="L278" i="1"/>
  <c r="L277" i="1"/>
  <c r="L276" i="1"/>
  <c r="L275" i="1"/>
  <c r="L274" i="1"/>
  <c r="L273" i="1"/>
  <c r="L271" i="1"/>
  <c r="L270" i="1"/>
  <c r="L269" i="1"/>
  <c r="L268" i="1"/>
  <c r="L267" i="1"/>
  <c r="L266" i="1"/>
  <c r="L265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8" i="1"/>
  <c r="L247" i="1"/>
  <c r="L246" i="1"/>
  <c r="L245" i="1"/>
  <c r="L244" i="1"/>
  <c r="L242" i="1"/>
  <c r="L241" i="1"/>
  <c r="L240" i="1"/>
  <c r="L239" i="1"/>
  <c r="L238" i="1"/>
  <c r="L237" i="1"/>
  <c r="L236" i="1"/>
  <c r="L235" i="1"/>
  <c r="L233" i="1"/>
  <c r="L232" i="1"/>
  <c r="L231" i="1"/>
  <c r="L230" i="1"/>
  <c r="L229" i="1"/>
  <c r="L228" i="1"/>
  <c r="L226" i="1"/>
  <c r="L225" i="1"/>
  <c r="L224" i="1"/>
  <c r="L223" i="1"/>
  <c r="L222" i="1"/>
  <c r="L221" i="1"/>
  <c r="L220" i="1"/>
  <c r="L219" i="1"/>
  <c r="L218" i="1"/>
  <c r="L216" i="1"/>
  <c r="L215" i="1"/>
  <c r="L214" i="1"/>
  <c r="L213" i="1"/>
  <c r="L212" i="1"/>
  <c r="L210" i="1"/>
  <c r="L209" i="1"/>
  <c r="L208" i="1"/>
  <c r="L207" i="1"/>
  <c r="L206" i="1"/>
  <c r="L205" i="1"/>
  <c r="L204" i="1"/>
  <c r="L203" i="1"/>
  <c r="L202" i="1"/>
  <c r="L201" i="1"/>
  <c r="L199" i="1"/>
  <c r="L198" i="1"/>
  <c r="L197" i="1"/>
  <c r="L196" i="1"/>
  <c r="L195" i="1"/>
  <c r="L194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79" i="1"/>
  <c r="L178" i="1"/>
  <c r="L177" i="1"/>
  <c r="L175" i="1"/>
  <c r="L174" i="1"/>
  <c r="L173" i="1"/>
  <c r="L172" i="1"/>
  <c r="L171" i="1"/>
  <c r="L169" i="1"/>
  <c r="L168" i="1"/>
  <c r="L167" i="1"/>
  <c r="L166" i="1"/>
  <c r="L165" i="1"/>
  <c r="L163" i="1"/>
  <c r="L162" i="1"/>
  <c r="L161" i="1"/>
  <c r="L160" i="1"/>
  <c r="L159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7" i="1"/>
  <c r="L76" i="1"/>
  <c r="L75" i="1"/>
  <c r="L74" i="1"/>
  <c r="L73" i="1"/>
  <c r="L72" i="1"/>
  <c r="L71" i="1"/>
  <c r="L70" i="1"/>
  <c r="L68" i="1"/>
  <c r="L67" i="1"/>
  <c r="L66" i="1"/>
  <c r="L65" i="1"/>
  <c r="L64" i="1"/>
  <c r="L63" i="1"/>
  <c r="L61" i="1"/>
  <c r="L60" i="1"/>
  <c r="L59" i="1"/>
  <c r="L58" i="1"/>
  <c r="L57" i="1"/>
  <c r="L56" i="1"/>
  <c r="L55" i="1"/>
  <c r="L54" i="1"/>
  <c r="L53" i="1"/>
  <c r="L51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L12" i="1"/>
  <c r="L10" i="1"/>
  <c r="L9" i="1"/>
  <c r="L8" i="1"/>
  <c r="L7" i="1"/>
  <c r="L6" i="1"/>
  <c r="L4" i="1"/>
  <c r="L3" i="1"/>
  <c r="L502" i="1" l="1"/>
</calcChain>
</file>

<file path=xl/sharedStrings.xml><?xml version="1.0" encoding="utf-8"?>
<sst xmlns="http://schemas.openxmlformats.org/spreadsheetml/2006/main" count="5817" uniqueCount="541">
  <si>
    <t>MUNICÍPIO</t>
  </si>
  <si>
    <t>ITEM</t>
  </si>
  <si>
    <t>DESCRIÇÃO</t>
  </si>
  <si>
    <t>UNID.</t>
  </si>
  <si>
    <t>CÓDIGO DO MATERIAL</t>
  </si>
  <si>
    <t>CÓDIGO NCM (MATERIAL)</t>
  </si>
  <si>
    <t>CRITÉRIO DE MEDIÇÃO</t>
  </si>
  <si>
    <t>QUANTIDADE</t>
  </si>
  <si>
    <t xml:space="preserve">PREÇO UNITÁRIO </t>
  </si>
  <si>
    <t xml:space="preserve">PREÇO FINAL </t>
  </si>
  <si>
    <t>PREÇO UNITÁRIO PROPONENTE</t>
  </si>
  <si>
    <t>PREÇO TOTAL PROPONENTE</t>
  </si>
  <si>
    <t>MOBILIZAÇÃO E DESMOBILIZAÇÃO PG26  ANO 7</t>
  </si>
  <si>
    <t>1.1</t>
  </si>
  <si>
    <t>Mobilização de Escritórios, Mão de Obra e Equipamentos</t>
  </si>
  <si>
    <t>verba</t>
  </si>
  <si>
    <t>1.2</t>
  </si>
  <si>
    <t>Desmobilização de Escritórios, Mão de Obra e Equipamentos</t>
  </si>
  <si>
    <t>MUTUM</t>
  </si>
  <si>
    <t>ENGAJAMENTO/VALIDAÇÃO ESTAQ PIP ATO INFRAESTRUTURAS PG26 ANO 7</t>
  </si>
  <si>
    <t>2.1</t>
  </si>
  <si>
    <t>Apoio ao CAR (quando necessário)</t>
  </si>
  <si>
    <t>unidade</t>
  </si>
  <si>
    <t>2.2</t>
  </si>
  <si>
    <t>Assistência Técnica Operacional</t>
  </si>
  <si>
    <t>hectare</t>
  </si>
  <si>
    <t>2.3</t>
  </si>
  <si>
    <t>Implantação de infraestrututa dessedentação animal</t>
  </si>
  <si>
    <t>2.4</t>
  </si>
  <si>
    <t>Implantação de barraginha</t>
  </si>
  <si>
    <t>hora</t>
  </si>
  <si>
    <t>2.5</t>
  </si>
  <si>
    <t xml:space="preserve">Implantação de saneamento rural </t>
  </si>
  <si>
    <t>1ª, 2, 3ª MANUT. PLACAS e CERCAMENTO PG26 ANO 7</t>
  </si>
  <si>
    <t>3.1</t>
  </si>
  <si>
    <t>Manutenção de placas por propriedade</t>
  </si>
  <si>
    <t>3.2</t>
  </si>
  <si>
    <t>Manutenção de placas por unidade de intervenção</t>
  </si>
  <si>
    <t>3.3</t>
  </si>
  <si>
    <t>Manutenção de cercamento</t>
  </si>
  <si>
    <t>metro</t>
  </si>
  <si>
    <t>IMPL PT, NÃO MEC, COM HERB e MUDAS PG26 ANO 7</t>
  </si>
  <si>
    <t>4.1</t>
  </si>
  <si>
    <t>Fornecimento de Mudas Nativas (implantação e manutenção)</t>
  </si>
  <si>
    <t>4.2</t>
  </si>
  <si>
    <t>IMPL Coveamento 20x20</t>
  </si>
  <si>
    <t>4.3</t>
  </si>
  <si>
    <t>IMPL Coveamento 40x40</t>
  </si>
  <si>
    <t>4.4</t>
  </si>
  <si>
    <t>IMPL Capina Quimica (preço inclui o insumo)</t>
  </si>
  <si>
    <t>4.5</t>
  </si>
  <si>
    <t>IMPL Calagem</t>
  </si>
  <si>
    <t>4.6</t>
  </si>
  <si>
    <t>IMPL Adubação</t>
  </si>
  <si>
    <t>4.7</t>
  </si>
  <si>
    <t>IMPL Plantio</t>
  </si>
  <si>
    <t>4.8</t>
  </si>
  <si>
    <t>IMPL Replantio (com reabertura de cova)</t>
  </si>
  <si>
    <t>4.9</t>
  </si>
  <si>
    <t>IMPL Controle de formigas cortadeiras</t>
  </si>
  <si>
    <t>4.10</t>
  </si>
  <si>
    <t>IMPL Aceiro</t>
  </si>
  <si>
    <t>4.11</t>
  </si>
  <si>
    <t>IMPL Adubação Verde</t>
  </si>
  <si>
    <t>4.12</t>
  </si>
  <si>
    <t>IMPL Alinhamento e Marcação</t>
  </si>
  <si>
    <t>1ª, 2, 3ª MANUT PT, NÃO MEC, COM HERB e MUDAS PG26 ANO 7</t>
  </si>
  <si>
    <t>5.1</t>
  </si>
  <si>
    <t>Capina Quimica (preço inclui o insumo)</t>
  </si>
  <si>
    <t>5.2</t>
  </si>
  <si>
    <t>Controle de formigas cortadeiras</t>
  </si>
  <si>
    <t>5.3</t>
  </si>
  <si>
    <t>Aceiramento</t>
  </si>
  <si>
    <t>5.4</t>
  </si>
  <si>
    <t>Irrigação (convencional)</t>
  </si>
  <si>
    <t>5.5</t>
  </si>
  <si>
    <t>Replantio (com reabertura de cova)</t>
  </si>
  <si>
    <t>5.6</t>
  </si>
  <si>
    <t>Adubação de Cobertura</t>
  </si>
  <si>
    <t>IMPL PT, NÃO MEC, COM HERB E SEMENTES PG26 ANO 7</t>
  </si>
  <si>
    <t>6.1</t>
  </si>
  <si>
    <t>Fornecimento de Sementes (implantação e manutenções)- Recobrimento</t>
  </si>
  <si>
    <t>6.2</t>
  </si>
  <si>
    <t>Fornecimento de Sementes (implantação e manutenções)- Diversidade</t>
  </si>
  <si>
    <t>6.3</t>
  </si>
  <si>
    <t>IMPL Micro-coveamento</t>
  </si>
  <si>
    <t>6.4</t>
  </si>
  <si>
    <t>IMPL Adubação manual</t>
  </si>
  <si>
    <t>6.5</t>
  </si>
  <si>
    <t>IMPL Calagem manual</t>
  </si>
  <si>
    <t>6.6</t>
  </si>
  <si>
    <t>IMPL Preparo da semente (mix)</t>
  </si>
  <si>
    <t>6.7</t>
  </si>
  <si>
    <t>IMPL Semeio manual</t>
  </si>
  <si>
    <t>6.8</t>
  </si>
  <si>
    <t>6.9</t>
  </si>
  <si>
    <t>6.10</t>
  </si>
  <si>
    <t>1ª, 2, 3ª MANUT PT, NÃO MEC, COM HERB e SEMENTES PG26 ANO 7</t>
  </si>
  <si>
    <t>7.1</t>
  </si>
  <si>
    <t>7.2</t>
  </si>
  <si>
    <t>7.3</t>
  </si>
  <si>
    <t>7.4</t>
  </si>
  <si>
    <t>7.5</t>
  </si>
  <si>
    <t>IMPL PT, MEC, COM HERB E MUDAS PG26 ANO 7</t>
  </si>
  <si>
    <t>8.1</t>
  </si>
  <si>
    <t>8.2</t>
  </si>
  <si>
    <t>IMPL Aceiro mecanizado</t>
  </si>
  <si>
    <t>8.3</t>
  </si>
  <si>
    <t>8.4</t>
  </si>
  <si>
    <t>8.5</t>
  </si>
  <si>
    <t>IMPL Capina Quimica mecanizada (preço inclui o insumo)</t>
  </si>
  <si>
    <t>8.6</t>
  </si>
  <si>
    <t>IMPL Mecanização para Calagem</t>
  </si>
  <si>
    <t>8.7</t>
  </si>
  <si>
    <t>IMPL Mecanização preparo do solo (Subsolagem, adubação verde, adubação Quimica)</t>
  </si>
  <si>
    <t>8.8</t>
  </si>
  <si>
    <t>8.9</t>
  </si>
  <si>
    <t>1ª, 2, 3ª MANUT PT, MEC, COM HERB e MUDAS PG26 ANO 7</t>
  </si>
  <si>
    <t>9.1</t>
  </si>
  <si>
    <t>Capina Quimica mecanizada (preço inclui o insumo)</t>
  </si>
  <si>
    <t>9.2</t>
  </si>
  <si>
    <t>9.3</t>
  </si>
  <si>
    <t>Aceiramento Mecanizado</t>
  </si>
  <si>
    <t>9.4</t>
  </si>
  <si>
    <t>9.5</t>
  </si>
  <si>
    <t>9.6</t>
  </si>
  <si>
    <t>IMPL PT, MEC, COM HERB E SEMENTES PG26 ANO 7</t>
  </si>
  <si>
    <t>10.1</t>
  </si>
  <si>
    <t>10.2</t>
  </si>
  <si>
    <t>10.3</t>
  </si>
  <si>
    <t>10.4</t>
  </si>
  <si>
    <t>10.5</t>
  </si>
  <si>
    <t>10.6</t>
  </si>
  <si>
    <t>10.7</t>
  </si>
  <si>
    <t>10.8</t>
  </si>
  <si>
    <t>1ª, 2ª, 3ª MANUT PT, MEC, COM HERB e SEMENTES PG26 ANO 7</t>
  </si>
  <si>
    <t>11.1</t>
  </si>
  <si>
    <t>11.2</t>
  </si>
  <si>
    <t>11.3</t>
  </si>
  <si>
    <t>Aceiramento mecanizado</t>
  </si>
  <si>
    <t>11.4</t>
  </si>
  <si>
    <t>11.5</t>
  </si>
  <si>
    <t>IMPL PT, NÃO MEC, SEM HERB E MUDAS PG26 ANO 7</t>
  </si>
  <si>
    <t>12.1</t>
  </si>
  <si>
    <t>12.2</t>
  </si>
  <si>
    <t xml:space="preserve">IMPL Adubação Verde </t>
  </si>
  <si>
    <t>12.3</t>
  </si>
  <si>
    <t>12.4</t>
  </si>
  <si>
    <t>IMPL Coroamento Seletivo</t>
  </si>
  <si>
    <t>12.5</t>
  </si>
  <si>
    <t>IMPL Roçada Seletiva</t>
  </si>
  <si>
    <t>12.6</t>
  </si>
  <si>
    <t>12.7</t>
  </si>
  <si>
    <t>12.8</t>
  </si>
  <si>
    <t>12.9</t>
  </si>
  <si>
    <t>12.10</t>
  </si>
  <si>
    <t>IMPL Coroamento</t>
  </si>
  <si>
    <t>12.11</t>
  </si>
  <si>
    <t>12.12</t>
  </si>
  <si>
    <t>12.13</t>
  </si>
  <si>
    <t>12.14</t>
  </si>
  <si>
    <t>1ª, 2ª, 3ª MANUT PT, NÃO MEC, SEM HERB e MUDAS PG26 ANO 7</t>
  </si>
  <si>
    <t>13.1</t>
  </si>
  <si>
    <t>Coroamento</t>
  </si>
  <si>
    <t>13.2</t>
  </si>
  <si>
    <t>Roçada Seletiva</t>
  </si>
  <si>
    <t>13.3</t>
  </si>
  <si>
    <t>13.4</t>
  </si>
  <si>
    <t>13.5</t>
  </si>
  <si>
    <t>13.6</t>
  </si>
  <si>
    <t>13.7</t>
  </si>
  <si>
    <t>IMPL PT, MEC, SEM HERB E MUDAS PG26 ANO 7</t>
  </si>
  <si>
    <t>14.1</t>
  </si>
  <si>
    <t>14.2</t>
  </si>
  <si>
    <t>14.3</t>
  </si>
  <si>
    <t>14.4</t>
  </si>
  <si>
    <t>IMPL Roçada mecanizada</t>
  </si>
  <si>
    <t>14.5</t>
  </si>
  <si>
    <t>14.6</t>
  </si>
  <si>
    <t>14.7</t>
  </si>
  <si>
    <t>14.8</t>
  </si>
  <si>
    <t>14.9</t>
  </si>
  <si>
    <t>14.10</t>
  </si>
  <si>
    <t>14.11</t>
  </si>
  <si>
    <t>1ª, 2ª, 3ª MANUT PT, MEC, SEM HERB e MUDAS PG26 ANO 7</t>
  </si>
  <si>
    <t>15.1</t>
  </si>
  <si>
    <t>15.2</t>
  </si>
  <si>
    <t>15.3</t>
  </si>
  <si>
    <t>15.4</t>
  </si>
  <si>
    <t>15.5</t>
  </si>
  <si>
    <t>15.6</t>
  </si>
  <si>
    <t>15.7</t>
  </si>
  <si>
    <t>IMPL CRN, COM HERB e MUDAS (enriquecimento) PG26 ANO 7</t>
  </si>
  <si>
    <t>16.1</t>
  </si>
  <si>
    <t>16.2</t>
  </si>
  <si>
    <t>16.3</t>
  </si>
  <si>
    <t>16.4</t>
  </si>
  <si>
    <t>16.5</t>
  </si>
  <si>
    <t xml:space="preserve">IMPL Coveamento </t>
  </si>
  <si>
    <t>16.6</t>
  </si>
  <si>
    <t>16.7</t>
  </si>
  <si>
    <t>16.8</t>
  </si>
  <si>
    <t>16.9</t>
  </si>
  <si>
    <t>1ª, 2ª, 3ª MANUT CRN, COM HERB e MUDAS (enriquecimento)  PG26 ANO 7</t>
  </si>
  <si>
    <t>17.1</t>
  </si>
  <si>
    <t>17.2</t>
  </si>
  <si>
    <t>17.3</t>
  </si>
  <si>
    <t>17.4</t>
  </si>
  <si>
    <t>17.5</t>
  </si>
  <si>
    <t>IMPL CRN, COM HERB e SEMENTES (adensamento) PG26 ANO 7</t>
  </si>
  <si>
    <t>18.1</t>
  </si>
  <si>
    <t>Fornecimento de Sementes (implantação e manutenções)</t>
  </si>
  <si>
    <t>18.2</t>
  </si>
  <si>
    <t>18.3</t>
  </si>
  <si>
    <t>18.4</t>
  </si>
  <si>
    <t>18.5</t>
  </si>
  <si>
    <t>18.6</t>
  </si>
  <si>
    <t>18.7</t>
  </si>
  <si>
    <t>18.8</t>
  </si>
  <si>
    <t>1ª, 2ª, 3ª MANUT CRN, COM HERB e SEMENTES (adensamento) ANO 7</t>
  </si>
  <si>
    <t>19.1</t>
  </si>
  <si>
    <t>19.2</t>
  </si>
  <si>
    <t>19.3</t>
  </si>
  <si>
    <t>19.4</t>
  </si>
  <si>
    <t>19.5</t>
  </si>
  <si>
    <t>IMPL CRN, SEM HERB PG26 ANO 7</t>
  </si>
  <si>
    <t>20.1</t>
  </si>
  <si>
    <t>20.2</t>
  </si>
  <si>
    <t>20.3</t>
  </si>
  <si>
    <t>20.4</t>
  </si>
  <si>
    <t>20.5</t>
  </si>
  <si>
    <t xml:space="preserve">IMPL Adubação de regenerantes </t>
  </si>
  <si>
    <t>1ª, 2ª, 3ª MANUT CRN, SEM HERB PG26 ANO 7</t>
  </si>
  <si>
    <t>21.1</t>
  </si>
  <si>
    <t xml:space="preserve">Coroamento </t>
  </si>
  <si>
    <t>21.2</t>
  </si>
  <si>
    <t>21.3</t>
  </si>
  <si>
    <t>21.4</t>
  </si>
  <si>
    <t>21.5</t>
  </si>
  <si>
    <t>POCRANE</t>
  </si>
  <si>
    <t>22.1</t>
  </si>
  <si>
    <t>22.2</t>
  </si>
  <si>
    <t>22.3</t>
  </si>
  <si>
    <t>22.4</t>
  </si>
  <si>
    <t>22.5</t>
  </si>
  <si>
    <t>23.1</t>
  </si>
  <si>
    <t>23.2</t>
  </si>
  <si>
    <t>23.3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</si>
  <si>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</si>
  <si>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</si>
  <si>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</si>
  <si>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</si>
  <si>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</si>
  <si>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</si>
  <si>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</si>
  <si>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</si>
  <si>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</si>
  <si>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</si>
  <si>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</si>
  <si>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</si>
  <si>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25.1</t>
  </si>
  <si>
    <t>25.2</t>
  </si>
  <si>
    <t>25.3</t>
  </si>
  <si>
    <t>25.4</t>
  </si>
  <si>
    <t>25.5</t>
  </si>
  <si>
    <t>25.6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</si>
  <si>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</si>
  <si>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</si>
  <si>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</si>
  <si>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</si>
  <si>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</si>
  <si>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</si>
  <si>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</si>
  <si>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</si>
  <si>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</si>
  <si>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</si>
  <si>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1ª, 2, 3ª MANUT PT, NÃO MEC, COM HERB e SEMENTES PG26 ANO7</t>
  </si>
  <si>
    <t>27.1</t>
  </si>
  <si>
    <t>27.2</t>
  </si>
  <si>
    <t>27.3</t>
  </si>
  <si>
    <t>27.4</t>
  </si>
  <si>
    <t>27.5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</si>
  <si>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</si>
  <si>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</si>
  <si>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</si>
  <si>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</si>
  <si>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</si>
  <si>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</si>
  <si>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</si>
  <si>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</si>
  <si>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</si>
  <si>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29.1</t>
  </si>
  <si>
    <t>29.2</t>
  </si>
  <si>
    <t>29.3</t>
  </si>
  <si>
    <t>29.4</t>
  </si>
  <si>
    <t>29.5</t>
  </si>
  <si>
    <t>29.6</t>
  </si>
  <si>
    <t>30.1</t>
  </si>
  <si>
    <t>30.2</t>
  </si>
  <si>
    <t>30.3</t>
  </si>
  <si>
    <t>30.4</t>
  </si>
  <si>
    <t>30.5</t>
  </si>
  <si>
    <t>30.6</t>
  </si>
  <si>
    <t>30.7</t>
  </si>
  <si>
    <t>30.8</t>
  </si>
  <si>
    <t>31.1</t>
  </si>
  <si>
    <t>31.2</t>
  </si>
  <si>
    <t>31.3</t>
  </si>
  <si>
    <t>31.4</t>
  </si>
  <si>
    <t>31.5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</si>
  <si>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</si>
  <si>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</si>
  <si>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</si>
  <si>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</si>
  <si>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</si>
  <si>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</si>
  <si>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</si>
  <si>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</si>
  <si>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</si>
  <si>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</si>
  <si>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</si>
  <si>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</si>
  <si>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</si>
  <si>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</si>
  <si>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33.1</t>
  </si>
  <si>
    <t>33.2</t>
  </si>
  <si>
    <t>33.3</t>
  </si>
  <si>
    <t>33.4</t>
  </si>
  <si>
    <t>33.5</t>
  </si>
  <si>
    <t>33.6</t>
  </si>
  <si>
    <t>33.7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</si>
  <si>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</si>
  <si>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</si>
  <si>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</si>
  <si>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</si>
  <si>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</si>
  <si>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</si>
  <si>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</si>
  <si>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</si>
  <si>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</si>
  <si>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</si>
  <si>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</si>
  <si>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35.1</t>
  </si>
  <si>
    <t>35.2</t>
  </si>
  <si>
    <t>35.3</t>
  </si>
  <si>
    <t>35.4</t>
  </si>
  <si>
    <t>35.5</t>
  </si>
  <si>
    <t>35.6</t>
  </si>
  <si>
    <t>35.7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</si>
  <si>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</si>
  <si>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</si>
  <si>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</si>
  <si>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</si>
  <si>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</si>
  <si>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</si>
  <si>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</si>
  <si>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</si>
  <si>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</si>
  <si>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37.1</t>
  </si>
  <si>
    <t>37.2</t>
  </si>
  <si>
    <t>37.3</t>
  </si>
  <si>
    <t>37.4</t>
  </si>
  <si>
    <t>37.5</t>
  </si>
  <si>
    <t>38.1</t>
  </si>
  <si>
    <t>38.2</t>
  </si>
  <si>
    <t>38.3</t>
  </si>
  <si>
    <t>38.4</t>
  </si>
  <si>
    <t>38.5</t>
  </si>
  <si>
    <t>38.6</t>
  </si>
  <si>
    <t>38.7</t>
  </si>
  <si>
    <t>38.8</t>
  </si>
  <si>
    <t>39.1</t>
  </si>
  <si>
    <t>39.2</t>
  </si>
  <si>
    <t>39.3</t>
  </si>
  <si>
    <t>39.4</t>
  </si>
  <si>
    <t>39.5</t>
  </si>
  <si>
    <t>40.1</t>
  </si>
  <si>
    <t>40.2</t>
  </si>
  <si>
    <t>40.3</t>
  </si>
  <si>
    <t>40.4</t>
  </si>
  <si>
    <t>40.5</t>
  </si>
  <si>
    <t>41.1</t>
  </si>
  <si>
    <t>41.2</t>
  </si>
  <si>
    <t>41.3</t>
  </si>
  <si>
    <t>41.4</t>
  </si>
  <si>
    <t>41.5</t>
  </si>
  <si>
    <t>LAJINHA</t>
  </si>
  <si>
    <t>42.1</t>
  </si>
  <si>
    <t>42.2</t>
  </si>
  <si>
    <t>42.3</t>
  </si>
  <si>
    <t>42.4</t>
  </si>
  <si>
    <t>42.5</t>
  </si>
  <si>
    <t>43.1</t>
  </si>
  <si>
    <t>43.2</t>
  </si>
  <si>
    <t>43.3</t>
  </si>
  <si>
    <t>44.1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</si>
  <si>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</si>
  <si>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</si>
  <si>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</si>
  <si>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</si>
  <si>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</si>
  <si>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</si>
  <si>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</si>
  <si>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</si>
  <si>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</si>
  <si>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</si>
  <si>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44.12</t>
  </si>
  <si>
    <t>45.1</t>
  </si>
  <si>
    <t>45.2</t>
  </si>
  <si>
    <t>45.3</t>
  </si>
  <si>
    <t>45.4</t>
  </si>
  <si>
    <t>45.5</t>
  </si>
  <si>
    <t>45.6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</si>
  <si>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</si>
  <si>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</si>
  <si>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</si>
  <si>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</si>
  <si>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</si>
  <si>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</si>
  <si>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</si>
  <si>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</si>
  <si>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</si>
  <si>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</si>
  <si>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47.1</t>
  </si>
  <si>
    <t>47.2</t>
  </si>
  <si>
    <t>47.3</t>
  </si>
  <si>
    <t>47.4</t>
  </si>
  <si>
    <t>47.5</t>
  </si>
  <si>
    <t>48.1</t>
  </si>
  <si>
    <t>48.2</t>
  </si>
  <si>
    <t>48.3</t>
  </si>
  <si>
    <t>48.4</t>
  </si>
  <si>
    <t>48.5</t>
  </si>
  <si>
    <t>48.6</t>
  </si>
  <si>
    <t>48.7</t>
  </si>
  <si>
    <t>48.8</t>
  </si>
  <si>
    <t>48.9</t>
  </si>
  <si>
    <t>49.1</t>
  </si>
  <si>
    <t>49.2</t>
  </si>
  <si>
    <t>49.3</t>
  </si>
  <si>
    <t>49.4</t>
  </si>
  <si>
    <t>49.5</t>
  </si>
  <si>
    <t>49.6</t>
  </si>
  <si>
    <t>50.1</t>
  </si>
  <si>
    <t>50.2</t>
  </si>
  <si>
    <t>50.3</t>
  </si>
  <si>
    <t>50.4</t>
  </si>
  <si>
    <t>50.5</t>
  </si>
  <si>
    <t>50.6</t>
  </si>
  <si>
    <t>50.7</t>
  </si>
  <si>
    <t>50.8</t>
  </si>
  <si>
    <t>51.1</t>
  </si>
  <si>
    <t>51.2</t>
  </si>
  <si>
    <t>51.3</t>
  </si>
  <si>
    <t>51.4</t>
  </si>
  <si>
    <t>51.5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</si>
  <si>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</si>
  <si>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</si>
  <si>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</si>
  <si>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</si>
  <si>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</si>
  <si>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</si>
  <si>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</si>
  <si>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</si>
  <si>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</si>
  <si>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>52.10</t>
  </si>
  <si>
    <t>52.11</t>
  </si>
  <si>
    <t>52.12</t>
  </si>
  <si>
    <t>52.13</t>
  </si>
  <si>
    <t>52.14</t>
  </si>
  <si>
    <t>53.1</t>
  </si>
  <si>
    <t>53.2</t>
  </si>
  <si>
    <t>53.3</t>
  </si>
  <si>
    <t>53.4</t>
  </si>
  <si>
    <t>53.5</t>
  </si>
  <si>
    <t>53.6</t>
  </si>
  <si>
    <t>53.7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</si>
  <si>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</si>
  <si>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</si>
  <si>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</si>
  <si>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</si>
  <si>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</si>
  <si>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</si>
  <si>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</si>
  <si>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</si>
  <si>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</si>
  <si>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54.10</t>
  </si>
  <si>
    <t>54.11</t>
  </si>
  <si>
    <t>55.1</t>
  </si>
  <si>
    <t>55.2</t>
  </si>
  <si>
    <t>55.3</t>
  </si>
  <si>
    <t>55.4</t>
  </si>
  <si>
    <t>55.5</t>
  </si>
  <si>
    <t>55.6</t>
  </si>
  <si>
    <t>55.7</t>
  </si>
  <si>
    <t>56.1</t>
  </si>
  <si>
    <t>56.2</t>
  </si>
  <si>
    <t>56.3</t>
  </si>
  <si>
    <t>56.4</t>
  </si>
  <si>
    <t>56.5</t>
  </si>
  <si>
    <t>56.6</t>
  </si>
  <si>
    <t>56.7</t>
  </si>
  <si>
    <t>56.8</t>
  </si>
  <si>
    <t>56.9</t>
  </si>
  <si>
    <t>57.1</t>
  </si>
  <si>
    <t>57.2</t>
  </si>
  <si>
    <t>57.3</t>
  </si>
  <si>
    <t>57.4</t>
  </si>
  <si>
    <t>57.5</t>
  </si>
  <si>
    <t>58.1</t>
  </si>
  <si>
    <t>58.2</t>
  </si>
  <si>
    <t>58.3</t>
  </si>
  <si>
    <t>58.4</t>
  </si>
  <si>
    <t>58.5</t>
  </si>
  <si>
    <t>58.6</t>
  </si>
  <si>
    <t>58.7</t>
  </si>
  <si>
    <t>58.8</t>
  </si>
  <si>
    <t>59.1</t>
  </si>
  <si>
    <t>59.2</t>
  </si>
  <si>
    <t>59.3</t>
  </si>
  <si>
    <t>59.4</t>
  </si>
  <si>
    <t>59.5</t>
  </si>
  <si>
    <t>60.1</t>
  </si>
  <si>
    <t>60.2</t>
  </si>
  <si>
    <t>60.3</t>
  </si>
  <si>
    <t>60.4</t>
  </si>
  <si>
    <t>60.5</t>
  </si>
  <si>
    <t>61.1</t>
  </si>
  <si>
    <t>61.2</t>
  </si>
  <si>
    <t>61.3</t>
  </si>
  <si>
    <t>61.4</t>
  </si>
  <si>
    <t>61.5</t>
  </si>
  <si>
    <t>DESPESAS REEMBOLSÁVEIS</t>
  </si>
  <si>
    <t>62.1</t>
  </si>
  <si>
    <t>Despesas Reembolsáveis</t>
  </si>
  <si>
    <t>TOTAL</t>
  </si>
  <si>
    <t>Aceiro Mecanizado</t>
  </si>
  <si>
    <t>AIMORÉS</t>
  </si>
  <si>
    <t>SANTA RITA DO ITUETO</t>
  </si>
  <si>
    <t>ALVARENGA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</si>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</sst>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;[Red]&quot;R$&quot;\ #,##0.00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1" fillId="0" borderId="0"/>
    <xf numFmtId="0" fontId="11" fillId="0" borderId="0"/>
  </cellStyleXfs>
  <cellXfs count="112">
    <xf numFmtId="0" fontId="0" fillId="0" borderId="0" xfId="0"/>
    <xf numFmtId="43" fontId="5" fillId="4" borderId="3" xfId="1" applyFont="1" applyFill="1" applyBorder="1" applyAlignment="1" applyProtection="1">
      <alignment horizontal="left" vertical="center"/>
    </xf>
    <xf numFmtId="0" fontId="5" fillId="4" borderId="3" xfId="1" applyNumberFormat="1" applyFont="1" applyFill="1" applyBorder="1" applyAlignment="1" applyProtection="1">
      <alignment horizontal="left" vertical="center"/>
    </xf>
    <xf numFmtId="44" fontId="5" fillId="0" borderId="2" xfId="2" applyFont="1" applyBorder="1" applyAlignment="1" applyProtection="1">
      <alignment vertical="center"/>
    </xf>
    <xf numFmtId="164" fontId="5" fillId="0" borderId="3" xfId="3" applyNumberFormat="1" applyFont="1" applyFill="1" applyBorder="1" applyAlignment="1" applyProtection="1">
      <alignment horizontal="left" vertical="center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3" xfId="1" applyFont="1" applyFill="1" applyBorder="1" applyAlignment="1" applyProtection="1">
      <alignment horizontal="left" vertical="center"/>
      <protection locked="0"/>
    </xf>
    <xf numFmtId="44" fontId="5" fillId="0" borderId="3" xfId="2" applyFont="1" applyBorder="1" applyAlignment="1" applyProtection="1">
      <alignment horizontal="left" vertical="center"/>
      <protection locked="0"/>
    </xf>
    <xf numFmtId="44" fontId="5" fillId="0" borderId="2" xfId="2" applyFont="1" applyBorder="1" applyAlignment="1" applyProtection="1">
      <alignment vertical="center"/>
      <protection locked="0"/>
    </xf>
    <xf numFmtId="1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3" xfId="2" applyFont="1" applyFill="1" applyBorder="1" applyAlignment="1" applyProtection="1">
      <alignment horizontal="left" vertical="center"/>
      <protection locked="0"/>
    </xf>
    <xf numFmtId="164" fontId="5" fillId="4" borderId="3" xfId="3" applyNumberFormat="1" applyFont="1" applyFill="1" applyBorder="1" applyAlignment="1" applyProtection="1">
      <alignment horizontal="left" vertical="center"/>
      <protection locked="0"/>
    </xf>
    <xf numFmtId="164" fontId="5" fillId="0" borderId="3" xfId="5" applyNumberFormat="1" applyFont="1" applyFill="1" applyBorder="1" applyAlignment="1" applyProtection="1">
      <alignment horizontal="left" vertical="center"/>
      <protection locked="0"/>
    </xf>
    <xf numFmtId="1" fontId="5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3" xfId="3" applyNumberFormat="1" applyFont="1" applyFill="1" applyBorder="1" applyAlignment="1" applyProtection="1">
      <alignment horizontal="left" vertical="center"/>
      <protection locked="0"/>
    </xf>
    <xf numFmtId="44" fontId="5" fillId="4" borderId="3" xfId="2" applyFont="1" applyFill="1" applyBorder="1" applyAlignment="1" applyProtection="1">
      <alignment horizontal="left" vertical="center"/>
      <protection locked="0"/>
    </xf>
    <xf numFmtId="164" fontId="5" fillId="0" borderId="3" xfId="0" applyNumberFormat="1" applyFont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4" fontId="4" fillId="9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3" fillId="0" borderId="3" xfId="8" applyFont="1" applyBorder="1" applyAlignment="1" applyProtection="1">
      <alignment vertical="center" wrapText="1"/>
    </xf>
    <xf numFmtId="1" fontId="4" fillId="3" borderId="3" xfId="0" applyNumberFormat="1" applyFont="1" applyFill="1" applyBorder="1" applyAlignment="1" applyProtection="1">
      <alignment horizontal="center" vertical="center" wrapText="1"/>
    </xf>
    <xf numFmtId="1" fontId="4" fillId="3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44" fontId="5" fillId="0" borderId="3" xfId="2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13" fillId="10" borderId="3" xfId="8" applyFont="1" applyFill="1" applyBorder="1" applyAlignment="1" applyProtection="1">
      <alignment vertical="center" wrapText="1"/>
    </xf>
    <xf numFmtId="1" fontId="4" fillId="5" borderId="3" xfId="0" applyNumberFormat="1" applyFont="1" applyFill="1" applyBorder="1" applyAlignment="1" applyProtection="1">
      <alignment horizontal="center" vertical="center" wrapText="1"/>
    </xf>
    <xf numFmtId="1" fontId="4" fillId="5" borderId="3" xfId="0" applyNumberFormat="1" applyFont="1" applyFill="1" applyBorder="1" applyAlignment="1" applyProtection="1">
      <alignment horizontal="left" vertical="center" wrapText="1"/>
    </xf>
    <xf numFmtId="2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43" fontId="4" fillId="5" borderId="3" xfId="0" applyNumberFormat="1" applyFont="1" applyFill="1" applyBorder="1" applyAlignment="1" applyProtection="1">
      <alignment horizontal="left" vertical="center" wrapText="1"/>
    </xf>
    <xf numFmtId="1" fontId="5" fillId="5" borderId="3" xfId="0" applyNumberFormat="1" applyFont="1" applyFill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left" vertical="center" wrapText="1"/>
    </xf>
    <xf numFmtId="1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41" fontId="5" fillId="0" borderId="3" xfId="0" applyNumberFormat="1" applyFont="1" applyBorder="1" applyAlignment="1" applyProtection="1">
      <alignment vertical="center"/>
    </xf>
    <xf numFmtId="44" fontId="5" fillId="0" borderId="3" xfId="2" applyFont="1" applyFill="1" applyBorder="1" applyAlignment="1" applyProtection="1">
      <alignment horizontal="left" vertical="center"/>
    </xf>
    <xf numFmtId="43" fontId="5" fillId="0" borderId="3" xfId="0" applyNumberFormat="1" applyFont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left" vertical="center"/>
    </xf>
    <xf numFmtId="43" fontId="4" fillId="4" borderId="3" xfId="0" applyNumberFormat="1" applyFont="1" applyFill="1" applyBorder="1" applyAlignment="1" applyProtection="1">
      <alignment vertical="center"/>
    </xf>
    <xf numFmtId="164" fontId="5" fillId="4" borderId="3" xfId="3" applyNumberFormat="1" applyFont="1" applyFill="1" applyBorder="1" applyAlignment="1" applyProtection="1">
      <alignment horizontal="left" vertical="center"/>
    </xf>
    <xf numFmtId="43" fontId="5" fillId="6" borderId="3" xfId="4" applyFont="1" applyFill="1" applyBorder="1" applyAlignment="1" applyProtection="1">
      <alignment horizontal="left" vertical="center"/>
    </xf>
    <xf numFmtId="164" fontId="5" fillId="0" borderId="3" xfId="5" applyNumberFormat="1" applyFont="1" applyFill="1" applyBorder="1" applyAlignment="1" applyProtection="1">
      <alignment horizontal="left" vertical="center"/>
    </xf>
    <xf numFmtId="43" fontId="5" fillId="0" borderId="3" xfId="4" applyFont="1" applyFill="1" applyBorder="1" applyAlignment="1" applyProtection="1">
      <alignment horizontal="left" vertical="center"/>
    </xf>
    <xf numFmtId="43" fontId="5" fillId="0" borderId="3" xfId="4" applyFont="1" applyFill="1" applyBorder="1" applyAlignment="1" applyProtection="1">
      <alignment horizontal="center" vertical="center"/>
    </xf>
    <xf numFmtId="0" fontId="5" fillId="0" borderId="3" xfId="4" applyNumberFormat="1" applyFont="1" applyFill="1" applyBorder="1" applyAlignment="1" applyProtection="1">
      <alignment horizontal="center" vertical="center"/>
    </xf>
    <xf numFmtId="43" fontId="5" fillId="0" borderId="3" xfId="1" applyFont="1" applyFill="1" applyBorder="1" applyAlignment="1" applyProtection="1">
      <alignment horizontal="left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43" fontId="4" fillId="3" borderId="3" xfId="0" applyNumberFormat="1" applyFont="1" applyFill="1" applyBorder="1" applyAlignment="1" applyProtection="1">
      <alignment horizontal="left" vertical="center" wrapText="1"/>
    </xf>
    <xf numFmtId="1" fontId="5" fillId="3" borderId="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43" fontId="4" fillId="7" borderId="3" xfId="4" applyFont="1" applyFill="1" applyBorder="1" applyAlignment="1" applyProtection="1">
      <alignment vertical="center"/>
    </xf>
    <xf numFmtId="0" fontId="9" fillId="4" borderId="3" xfId="6" applyFont="1" applyFill="1" applyBorder="1" applyAlignment="1" applyProtection="1">
      <alignment horizontal="right" vertical="center" indent="1"/>
    </xf>
    <xf numFmtId="43" fontId="4" fillId="7" borderId="3" xfId="0" applyNumberFormat="1" applyFont="1" applyFill="1" applyBorder="1" applyAlignment="1" applyProtection="1">
      <alignment horizontal="left" vertical="center"/>
    </xf>
    <xf numFmtId="44" fontId="5" fillId="4" borderId="3" xfId="2" applyFont="1" applyFill="1" applyBorder="1" applyAlignment="1" applyProtection="1">
      <alignment horizontal="left" vertical="center"/>
    </xf>
    <xf numFmtId="43" fontId="5" fillId="0" borderId="3" xfId="1" applyFont="1" applyBorder="1" applyAlignment="1" applyProtection="1">
      <alignment horizontal="left" vertical="center"/>
    </xf>
    <xf numFmtId="41" fontId="5" fillId="0" borderId="3" xfId="1" applyNumberFormat="1" applyFont="1" applyBorder="1" applyAlignment="1" applyProtection="1">
      <alignment horizontal="left" vertical="center"/>
    </xf>
    <xf numFmtId="41" fontId="5" fillId="0" borderId="3" xfId="1" applyNumberFormat="1" applyFont="1" applyFill="1" applyBorder="1" applyAlignment="1" applyProtection="1">
      <alignment horizontal="left" vertical="center"/>
    </xf>
    <xf numFmtId="164" fontId="5" fillId="0" borderId="3" xfId="0" applyNumberFormat="1" applyFont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center" vertical="center"/>
    </xf>
    <xf numFmtId="43" fontId="10" fillId="4" borderId="3" xfId="0" applyNumberFormat="1" applyFont="1" applyFill="1" applyBorder="1" applyAlignment="1" applyProtection="1">
      <alignment vertical="center"/>
    </xf>
    <xf numFmtId="2" fontId="5" fillId="0" borderId="3" xfId="7" applyNumberFormat="1" applyFont="1" applyBorder="1" applyAlignment="1" applyProtection="1">
      <alignment horizontal="right" vertical="center" indent="1"/>
    </xf>
    <xf numFmtId="41" fontId="6" fillId="0" borderId="3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</xf>
    <xf numFmtId="43" fontId="10" fillId="4" borderId="3" xfId="1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vertical="center"/>
    </xf>
    <xf numFmtId="43" fontId="6" fillId="0" borderId="3" xfId="0" applyNumberFormat="1" applyFont="1" applyBorder="1" applyAlignment="1" applyProtection="1">
      <alignment vertical="center"/>
    </xf>
    <xf numFmtId="2" fontId="5" fillId="0" borderId="3" xfId="8" applyNumberFormat="1" applyFont="1" applyBorder="1" applyAlignment="1" applyProtection="1">
      <alignment horizontal="right" vertical="center" indent="1"/>
    </xf>
    <xf numFmtId="43" fontId="6" fillId="4" borderId="3" xfId="0" applyNumberFormat="1" applyFont="1" applyFill="1" applyBorder="1" applyAlignment="1" applyProtection="1">
      <alignment vertical="center"/>
    </xf>
    <xf numFmtId="2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1" fontId="12" fillId="0" borderId="3" xfId="0" applyNumberFormat="1" applyFont="1" applyBorder="1" applyAlignment="1" applyProtection="1">
      <alignment horizontal="center" vertical="center" wrapText="1"/>
    </xf>
    <xf numFmtId="43" fontId="6" fillId="0" borderId="3" xfId="1" applyFont="1" applyFill="1" applyBorder="1" applyAlignment="1" applyProtection="1">
      <alignment horizontal="left" vertical="center"/>
    </xf>
    <xf numFmtId="2" fontId="6" fillId="0" borderId="3" xfId="8" applyNumberFormat="1" applyFont="1" applyBorder="1" applyAlignment="1" applyProtection="1">
      <alignment horizontal="right" vertical="center" indent="1"/>
    </xf>
    <xf numFmtId="0" fontId="13" fillId="11" borderId="3" xfId="8" applyFont="1" applyFill="1" applyBorder="1" applyAlignment="1" applyProtection="1">
      <alignment vertical="center" wrapText="1"/>
    </xf>
    <xf numFmtId="0" fontId="0" fillId="0" borderId="3" xfId="0" applyBorder="1" applyProtection="1"/>
    <xf numFmtId="0" fontId="4" fillId="3" borderId="3" xfId="0" applyFont="1" applyFill="1" applyBorder="1" applyAlignment="1" applyProtection="1">
      <alignment horizontal="left" vertical="center" wrapText="1"/>
    </xf>
    <xf numFmtId="165" fontId="5" fillId="3" borderId="3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Border="1" applyAlignment="1" applyProtection="1">
      <alignment vertic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4" fontId="4" fillId="9" borderId="0" xfId="0" applyNumberFormat="1" applyFont="1" applyFill="1" applyProtection="1"/>
    <xf numFmtId="44" fontId="6" fillId="5" borderId="3" xfId="2" applyFont="1" applyFill="1" applyBorder="1" applyAlignment="1" applyProtection="1">
      <alignment horizontal="left" vertical="center"/>
      <protection locked="0"/>
    </xf>
    <xf numFmtId="44" fontId="6" fillId="0" borderId="3" xfId="2" applyFont="1" applyFill="1" applyBorder="1" applyAlignment="1" applyProtection="1">
      <alignment horizontal="left" vertical="center"/>
      <protection locked="0"/>
    </xf>
    <xf numFmtId="44" fontId="6" fillId="0" borderId="3" xfId="2" applyFont="1" applyBorder="1" applyAlignment="1" applyProtection="1">
      <alignment horizontal="left" vertical="center"/>
      <protection locked="0"/>
    </xf>
    <xf numFmtId="44" fontId="6" fillId="4" borderId="3" xfId="2" applyFont="1" applyFill="1" applyBorder="1" applyAlignment="1" applyProtection="1">
      <alignment horizontal="left" vertical="center"/>
      <protection locked="0"/>
    </xf>
    <xf numFmtId="44" fontId="10" fillId="4" borderId="3" xfId="2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2" fillId="9" borderId="0" xfId="0" applyFont="1" applyFill="1" applyAlignment="1" applyProtection="1">
      <alignment horizontal="right"/>
    </xf>
    <xf numFmtId="44" fontId="2" fillId="9" borderId="0" xfId="0" applyNumberFormat="1" applyFont="1" applyFill="1" applyProtection="1"/>
    <xf numFmtId="44" fontId="6" fillId="5" borderId="3" xfId="2" applyFont="1" applyFill="1" applyBorder="1" applyAlignment="1" applyProtection="1">
      <alignment horizontal="left" vertical="center"/>
    </xf>
    <xf numFmtId="44" fontId="6" fillId="0" borderId="3" xfId="2" applyFont="1" applyFill="1" applyBorder="1" applyAlignment="1" applyProtection="1">
      <alignment horizontal="left" vertical="center"/>
    </xf>
    <xf numFmtId="44" fontId="6" fillId="0" borderId="3" xfId="2" applyFont="1" applyBorder="1" applyAlignment="1" applyProtection="1">
      <alignment horizontal="left" vertical="center"/>
    </xf>
    <xf numFmtId="44" fontId="6" fillId="4" borderId="3" xfId="2" applyFont="1" applyFill="1" applyBorder="1" applyAlignment="1" applyProtection="1">
      <alignment horizontal="left" vertical="center"/>
    </xf>
    <xf numFmtId="44" fontId="10" fillId="4" borderId="3" xfId="2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1" fontId="13" fillId="8" borderId="4" xfId="0" applyNumberFormat="1" applyFont="1" applyFill="1" applyBorder="1" applyAlignment="1" applyProtection="1">
      <alignment horizontal="center" vertical="center" wrapText="1"/>
    </xf>
  </cellXfs>
  <cellStyles count="9">
    <cellStyle name="Moeda" xfId="2" builtinId="4"/>
    <cellStyle name="Moeda 4" xfId="3" xr:uid="{A15B1AEA-3442-4946-BB29-9CFA9C141E17}"/>
    <cellStyle name="Normal" xfId="0" builtinId="0"/>
    <cellStyle name="Normal 4 4" xfId="6" xr:uid="{9E8577B0-7FE2-4E1E-AD02-CD2F0B4CFDB8}"/>
    <cellStyle name="Normal_Planilha de TAC  Geolabor" xfId="7" xr:uid="{035257FD-4962-42C0-9F69-57F49CB88DF2}"/>
    <cellStyle name="Normal_SPE MODELO" xfId="8" xr:uid="{E7115E58-12AB-42EE-9C16-C1E5A67A0B14}"/>
    <cellStyle name="Separador de milhares 2 2 2" xfId="4" xr:uid="{144C22D8-1774-4F60-9C80-CA39DB95875F}"/>
    <cellStyle name="Vírgula" xfId="1" builtinId="3"/>
    <cellStyle name="Vírgula 18 2" xfId="5" xr:uid="{FE9539F6-7FFC-4A8A-8BDA-7294D76FBEAF}"/>
  </cellStyles>
  <dxfs count="88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9E44-86E8-4E2E-AF5A-0F99DE2558CD}">
  <dimension ref="A1:L502"/>
  <sheetViews>
    <sheetView topLeftCell="C1" zoomScale="70" zoomScaleNormal="70" workbookViewId="0">
      <selection activeCell="K7" sqref="K7"/>
    </sheetView>
  </sheetViews>
  <sheetFormatPr defaultRowHeight="15" x14ac:dyDescent="0.25"/>
  <cols>
    <col min="1" max="1" width="31.5703125" style="92" customWidth="1"/>
    <col min="2" max="2" width="9.5703125" style="92" bestFit="1" customWidth="1"/>
    <col min="3" max="3" width="83.140625" style="92" bestFit="1" customWidth="1"/>
    <col min="4" max="8" width="18.42578125" style="92" bestFit="1" customWidth="1"/>
    <col min="9" max="9" width="23.5703125" style="92" bestFit="1" customWidth="1"/>
    <col min="10" max="12" width="28.42578125" style="92" bestFit="1" customWidth="1"/>
    <col min="13" max="16384" width="9.140625" style="92"/>
  </cols>
  <sheetData>
    <row r="1" spans="1:12" s="19" customFormat="1" ht="25.5" x14ac:dyDescent="0.25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5" t="s">
        <v>11</v>
      </c>
    </row>
    <row r="2" spans="1:12" s="19" customFormat="1" ht="15.75" x14ac:dyDescent="0.25">
      <c r="A2" s="83"/>
      <c r="B2" s="26">
        <v>1</v>
      </c>
      <c r="C2" s="27" t="s">
        <v>12</v>
      </c>
      <c r="D2" s="1"/>
      <c r="E2" s="1"/>
      <c r="F2" s="1"/>
      <c r="G2" s="2"/>
      <c r="H2" s="1"/>
      <c r="I2" s="1"/>
      <c r="J2" s="1"/>
      <c r="K2" s="6"/>
      <c r="L2" s="6"/>
    </row>
    <row r="3" spans="1:12" s="19" customFormat="1" ht="15.75" x14ac:dyDescent="0.25">
      <c r="A3" s="83"/>
      <c r="B3" s="28" t="s">
        <v>13</v>
      </c>
      <c r="C3" s="29" t="s">
        <v>14</v>
      </c>
      <c r="D3" s="30" t="s">
        <v>15</v>
      </c>
      <c r="E3" s="30"/>
      <c r="F3" s="30"/>
      <c r="G3" s="30">
        <v>1</v>
      </c>
      <c r="H3" s="31">
        <v>1</v>
      </c>
      <c r="I3" s="3">
        <v>1097563.8</v>
      </c>
      <c r="J3" s="3">
        <v>1097563.8</v>
      </c>
      <c r="K3" s="8"/>
      <c r="L3" s="8">
        <f>H3*K3</f>
        <v>0</v>
      </c>
    </row>
    <row r="4" spans="1:12" s="19" customFormat="1" ht="15.75" x14ac:dyDescent="0.25">
      <c r="A4" s="83"/>
      <c r="B4" s="28" t="s">
        <v>16</v>
      </c>
      <c r="C4" s="29" t="s">
        <v>17</v>
      </c>
      <c r="D4" s="30" t="s">
        <v>15</v>
      </c>
      <c r="E4" s="30"/>
      <c r="F4" s="30"/>
      <c r="G4" s="30">
        <v>1</v>
      </c>
      <c r="H4" s="31">
        <v>1</v>
      </c>
      <c r="I4" s="3">
        <v>741753.2</v>
      </c>
      <c r="J4" s="3">
        <v>741753.2</v>
      </c>
      <c r="K4" s="8"/>
      <c r="L4" s="8">
        <f t="shared" ref="L4:L67" si="0">H4*K4</f>
        <v>0</v>
      </c>
    </row>
    <row r="5" spans="1:12" s="19" customFormat="1" ht="15.75" x14ac:dyDescent="0.25">
      <c r="A5" s="33" t="s">
        <v>18</v>
      </c>
      <c r="B5" s="33">
        <v>2</v>
      </c>
      <c r="C5" s="34" t="s">
        <v>19</v>
      </c>
      <c r="D5" s="35">
        <v>1538.29</v>
      </c>
      <c r="E5" s="35"/>
      <c r="F5" s="35"/>
      <c r="G5" s="36"/>
      <c r="H5" s="37"/>
      <c r="I5" s="38">
        <v>0</v>
      </c>
      <c r="J5" s="104" t="s">
        <v>540</v>
      </c>
      <c r="K5" s="95"/>
      <c r="L5" s="95"/>
    </row>
    <row r="6" spans="1:12" s="19" customFormat="1" ht="15.75" x14ac:dyDescent="0.25">
      <c r="A6" s="83" t="s">
        <v>18</v>
      </c>
      <c r="B6" s="28" t="s">
        <v>20</v>
      </c>
      <c r="C6" s="39" t="s">
        <v>21</v>
      </c>
      <c r="D6" s="40" t="s">
        <v>22</v>
      </c>
      <c r="E6" s="40"/>
      <c r="F6" s="40"/>
      <c r="G6" s="41">
        <v>2</v>
      </c>
      <c r="H6" s="42">
        <v>27</v>
      </c>
      <c r="I6" s="3">
        <v>1129.6400000000001</v>
      </c>
      <c r="J6" s="3">
        <v>30500.280000000002</v>
      </c>
      <c r="K6" s="8"/>
      <c r="L6" s="8">
        <f t="shared" si="0"/>
        <v>0</v>
      </c>
    </row>
    <row r="7" spans="1:12" s="19" customFormat="1" ht="15.75" x14ac:dyDescent="0.25">
      <c r="A7" s="83" t="s">
        <v>18</v>
      </c>
      <c r="B7" s="28" t="s">
        <v>23</v>
      </c>
      <c r="C7" s="43" t="s">
        <v>24</v>
      </c>
      <c r="D7" s="30" t="s">
        <v>25</v>
      </c>
      <c r="E7" s="30"/>
      <c r="F7" s="30"/>
      <c r="G7" s="30">
        <v>3</v>
      </c>
      <c r="H7" s="44">
        <v>21536.06</v>
      </c>
      <c r="I7" s="29">
        <v>54.42</v>
      </c>
      <c r="J7" s="105">
        <v>1171992.3852000001</v>
      </c>
      <c r="K7" s="96"/>
      <c r="L7" s="96">
        <f t="shared" si="0"/>
        <v>0</v>
      </c>
    </row>
    <row r="8" spans="1:12" s="19" customFormat="1" ht="15.75" x14ac:dyDescent="0.25">
      <c r="A8" s="83" t="s">
        <v>18</v>
      </c>
      <c r="B8" s="28" t="s">
        <v>26</v>
      </c>
      <c r="C8" s="29" t="s">
        <v>27</v>
      </c>
      <c r="D8" s="30" t="s">
        <v>22</v>
      </c>
      <c r="E8" s="30"/>
      <c r="F8" s="30"/>
      <c r="G8" s="30">
        <v>4</v>
      </c>
      <c r="H8" s="42">
        <v>22</v>
      </c>
      <c r="I8" s="3">
        <v>8579.56</v>
      </c>
      <c r="J8" s="3">
        <v>188750.31999999998</v>
      </c>
      <c r="K8" s="8"/>
      <c r="L8" s="8">
        <f t="shared" si="0"/>
        <v>0</v>
      </c>
    </row>
    <row r="9" spans="1:12" s="19" customFormat="1" ht="15.75" x14ac:dyDescent="0.25">
      <c r="A9" s="83" t="s">
        <v>18</v>
      </c>
      <c r="B9" s="28" t="s">
        <v>28</v>
      </c>
      <c r="C9" s="29" t="s">
        <v>29</v>
      </c>
      <c r="D9" s="30" t="s">
        <v>30</v>
      </c>
      <c r="E9" s="30"/>
      <c r="F9" s="30"/>
      <c r="G9" s="30">
        <v>5</v>
      </c>
      <c r="H9" s="42">
        <v>424</v>
      </c>
      <c r="I9" s="3">
        <v>310</v>
      </c>
      <c r="J9" s="3">
        <v>131440</v>
      </c>
      <c r="K9" s="8"/>
      <c r="L9" s="8">
        <f t="shared" si="0"/>
        <v>0</v>
      </c>
    </row>
    <row r="10" spans="1:12" s="19" customFormat="1" ht="15.75" x14ac:dyDescent="0.25">
      <c r="A10" s="83" t="s">
        <v>18</v>
      </c>
      <c r="B10" s="28" t="s">
        <v>31</v>
      </c>
      <c r="C10" s="29" t="s">
        <v>32</v>
      </c>
      <c r="D10" s="30" t="s">
        <v>22</v>
      </c>
      <c r="E10" s="30"/>
      <c r="F10" s="30"/>
      <c r="G10" s="30">
        <v>6</v>
      </c>
      <c r="H10" s="42">
        <v>53</v>
      </c>
      <c r="I10" s="29">
        <v>5539.08</v>
      </c>
      <c r="J10" s="106">
        <v>293571.24</v>
      </c>
      <c r="K10" s="97"/>
      <c r="L10" s="97">
        <f t="shared" si="0"/>
        <v>0</v>
      </c>
    </row>
    <row r="11" spans="1:12" s="19" customFormat="1" ht="15.75" x14ac:dyDescent="0.25">
      <c r="A11" s="83" t="s">
        <v>18</v>
      </c>
      <c r="B11" s="45">
        <v>3</v>
      </c>
      <c r="C11" s="46" t="s">
        <v>33</v>
      </c>
      <c r="D11" s="45"/>
      <c r="E11" s="45"/>
      <c r="F11" s="45"/>
      <c r="G11" s="45"/>
      <c r="H11" s="47"/>
      <c r="I11" s="48">
        <v>0</v>
      </c>
      <c r="J11" s="107" t="s">
        <v>540</v>
      </c>
      <c r="K11" s="98"/>
      <c r="L11" s="98"/>
    </row>
    <row r="12" spans="1:12" s="19" customFormat="1" ht="15.75" x14ac:dyDescent="0.25">
      <c r="A12" s="83" t="s">
        <v>18</v>
      </c>
      <c r="B12" s="28" t="s">
        <v>34</v>
      </c>
      <c r="C12" s="49" t="s">
        <v>35</v>
      </c>
      <c r="D12" s="30" t="s">
        <v>22</v>
      </c>
      <c r="E12" s="30"/>
      <c r="F12" s="30"/>
      <c r="G12" s="30">
        <v>7</v>
      </c>
      <c r="H12" s="42">
        <v>32</v>
      </c>
      <c r="I12" s="50">
        <v>124</v>
      </c>
      <c r="J12" s="106">
        <v>3968</v>
      </c>
      <c r="K12" s="97"/>
      <c r="L12" s="97">
        <f t="shared" si="0"/>
        <v>0</v>
      </c>
    </row>
    <row r="13" spans="1:12" s="19" customFormat="1" ht="15.75" x14ac:dyDescent="0.25">
      <c r="A13" s="83" t="s">
        <v>18</v>
      </c>
      <c r="B13" s="28" t="s">
        <v>36</v>
      </c>
      <c r="C13" s="49" t="s">
        <v>37</v>
      </c>
      <c r="D13" s="30" t="s">
        <v>22</v>
      </c>
      <c r="E13" s="30"/>
      <c r="F13" s="30"/>
      <c r="G13" s="30">
        <v>8</v>
      </c>
      <c r="H13" s="42">
        <v>923</v>
      </c>
      <c r="I13" s="50">
        <v>6.2</v>
      </c>
      <c r="J13" s="106">
        <v>5722.6</v>
      </c>
      <c r="K13" s="97"/>
      <c r="L13" s="97">
        <f t="shared" si="0"/>
        <v>0</v>
      </c>
    </row>
    <row r="14" spans="1:12" s="19" customFormat="1" ht="15.75" x14ac:dyDescent="0.25">
      <c r="A14" s="83" t="s">
        <v>18</v>
      </c>
      <c r="B14" s="28" t="s">
        <v>38</v>
      </c>
      <c r="C14" s="51" t="s">
        <v>39</v>
      </c>
      <c r="D14" s="52" t="s">
        <v>40</v>
      </c>
      <c r="E14" s="52"/>
      <c r="F14" s="52"/>
      <c r="G14" s="53">
        <v>9</v>
      </c>
      <c r="H14" s="54">
        <v>83990.64</v>
      </c>
      <c r="I14" s="50">
        <v>12</v>
      </c>
      <c r="J14" s="106">
        <v>1007887.6799999999</v>
      </c>
      <c r="K14" s="97"/>
      <c r="L14" s="97">
        <f t="shared" si="0"/>
        <v>0</v>
      </c>
    </row>
    <row r="15" spans="1:12" s="19" customFormat="1" ht="15.75" x14ac:dyDescent="0.25">
      <c r="A15" s="83" t="s">
        <v>18</v>
      </c>
      <c r="B15" s="26">
        <v>4</v>
      </c>
      <c r="C15" s="27" t="s">
        <v>41</v>
      </c>
      <c r="D15" s="55">
        <v>64.095416666666665</v>
      </c>
      <c r="E15" s="55"/>
      <c r="F15" s="55"/>
      <c r="G15" s="56"/>
      <c r="H15" s="57"/>
      <c r="I15" s="58">
        <v>0</v>
      </c>
      <c r="J15" s="107" t="s">
        <v>540</v>
      </c>
      <c r="K15" s="98"/>
      <c r="L15" s="98"/>
    </row>
    <row r="16" spans="1:12" s="19" customFormat="1" ht="15.75" x14ac:dyDescent="0.25">
      <c r="A16" s="83" t="s">
        <v>18</v>
      </c>
      <c r="B16" s="28" t="s">
        <v>42</v>
      </c>
      <c r="C16" s="51" t="s">
        <v>43</v>
      </c>
      <c r="D16" s="30" t="s">
        <v>22</v>
      </c>
      <c r="E16" s="30"/>
      <c r="F16" s="30"/>
      <c r="G16" s="30">
        <v>10</v>
      </c>
      <c r="H16" s="42">
        <v>128219</v>
      </c>
      <c r="I16" s="50">
        <v>4.4000000000000004</v>
      </c>
      <c r="J16" s="106">
        <v>564163.60000000009</v>
      </c>
      <c r="K16" s="97"/>
      <c r="L16" s="97">
        <f t="shared" si="0"/>
        <v>0</v>
      </c>
    </row>
    <row r="17" spans="1:12" s="19" customFormat="1" ht="15.75" x14ac:dyDescent="0.25">
      <c r="A17" s="83" t="s">
        <v>18</v>
      </c>
      <c r="B17" s="28" t="s">
        <v>44</v>
      </c>
      <c r="C17" s="59" t="s">
        <v>45</v>
      </c>
      <c r="D17" s="30" t="s">
        <v>22</v>
      </c>
      <c r="E17" s="30"/>
      <c r="F17" s="30"/>
      <c r="G17" s="30">
        <v>28</v>
      </c>
      <c r="H17" s="42">
        <v>53424</v>
      </c>
      <c r="I17" s="4">
        <v>1.9</v>
      </c>
      <c r="J17" s="106">
        <v>101505.59999999999</v>
      </c>
      <c r="K17" s="97"/>
      <c r="L17" s="97">
        <f t="shared" si="0"/>
        <v>0</v>
      </c>
    </row>
    <row r="18" spans="1:12" s="19" customFormat="1" ht="15.75" x14ac:dyDescent="0.25">
      <c r="A18" s="83" t="s">
        <v>18</v>
      </c>
      <c r="B18" s="28" t="s">
        <v>46</v>
      </c>
      <c r="C18" s="59" t="s">
        <v>47</v>
      </c>
      <c r="D18" s="30" t="s">
        <v>22</v>
      </c>
      <c r="E18" s="30"/>
      <c r="F18" s="30"/>
      <c r="G18" s="30">
        <v>29</v>
      </c>
      <c r="H18" s="42">
        <v>53424</v>
      </c>
      <c r="I18" s="4">
        <v>4</v>
      </c>
      <c r="J18" s="106">
        <v>213696</v>
      </c>
      <c r="K18" s="97"/>
      <c r="L18" s="97">
        <f t="shared" si="0"/>
        <v>0</v>
      </c>
    </row>
    <row r="19" spans="1:12" s="19" customFormat="1" ht="15.75" x14ac:dyDescent="0.25">
      <c r="A19" s="83" t="s">
        <v>18</v>
      </c>
      <c r="B19" s="28" t="s">
        <v>48</v>
      </c>
      <c r="C19" s="59" t="s">
        <v>49</v>
      </c>
      <c r="D19" s="30" t="s">
        <v>25</v>
      </c>
      <c r="E19" s="30"/>
      <c r="F19" s="30"/>
      <c r="G19" s="30">
        <v>16</v>
      </c>
      <c r="H19" s="44">
        <v>64.100000000000009</v>
      </c>
      <c r="I19" s="4">
        <v>1150</v>
      </c>
      <c r="J19" s="106">
        <v>73715.000000000015</v>
      </c>
      <c r="K19" s="97"/>
      <c r="L19" s="97">
        <f t="shared" si="0"/>
        <v>0</v>
      </c>
    </row>
    <row r="20" spans="1:12" s="19" customFormat="1" ht="15.75" x14ac:dyDescent="0.25">
      <c r="A20" s="83" t="s">
        <v>18</v>
      </c>
      <c r="B20" s="28" t="s">
        <v>50</v>
      </c>
      <c r="C20" s="59" t="s">
        <v>51</v>
      </c>
      <c r="D20" s="30" t="s">
        <v>22</v>
      </c>
      <c r="E20" s="30"/>
      <c r="F20" s="30"/>
      <c r="G20" s="30">
        <v>20</v>
      </c>
      <c r="H20" s="42">
        <v>106848</v>
      </c>
      <c r="I20" s="4">
        <v>1.31</v>
      </c>
      <c r="J20" s="106">
        <v>139970.88</v>
      </c>
      <c r="K20" s="97"/>
      <c r="L20" s="97">
        <f t="shared" si="0"/>
        <v>0</v>
      </c>
    </row>
    <row r="21" spans="1:12" s="19" customFormat="1" ht="15.75" x14ac:dyDescent="0.25">
      <c r="A21" s="83" t="s">
        <v>18</v>
      </c>
      <c r="B21" s="28" t="s">
        <v>52</v>
      </c>
      <c r="C21" s="59" t="s">
        <v>53</v>
      </c>
      <c r="D21" s="30" t="s">
        <v>22</v>
      </c>
      <c r="E21" s="30"/>
      <c r="F21" s="30"/>
      <c r="G21" s="30">
        <v>31</v>
      </c>
      <c r="H21" s="42">
        <v>106848</v>
      </c>
      <c r="I21" s="4">
        <v>2.63</v>
      </c>
      <c r="J21" s="106">
        <v>281010.24</v>
      </c>
      <c r="K21" s="97"/>
      <c r="L21" s="97">
        <f t="shared" si="0"/>
        <v>0</v>
      </c>
    </row>
    <row r="22" spans="1:12" s="19" customFormat="1" ht="15.75" x14ac:dyDescent="0.25">
      <c r="A22" s="83" t="s">
        <v>18</v>
      </c>
      <c r="B22" s="28" t="s">
        <v>54</v>
      </c>
      <c r="C22" s="59" t="s">
        <v>55</v>
      </c>
      <c r="D22" s="30" t="s">
        <v>22</v>
      </c>
      <c r="E22" s="30"/>
      <c r="F22" s="30"/>
      <c r="G22" s="30">
        <v>35</v>
      </c>
      <c r="H22" s="42">
        <v>106848</v>
      </c>
      <c r="I22" s="4">
        <v>3.3</v>
      </c>
      <c r="J22" s="106">
        <v>352598.39999999997</v>
      </c>
      <c r="K22" s="97"/>
      <c r="L22" s="97">
        <f t="shared" si="0"/>
        <v>0</v>
      </c>
    </row>
    <row r="23" spans="1:12" s="19" customFormat="1" ht="15.75" x14ac:dyDescent="0.25">
      <c r="A23" s="83" t="s">
        <v>18</v>
      </c>
      <c r="B23" s="28" t="s">
        <v>56</v>
      </c>
      <c r="C23" s="59" t="s">
        <v>57</v>
      </c>
      <c r="D23" s="30" t="s">
        <v>22</v>
      </c>
      <c r="E23" s="30"/>
      <c r="F23" s="30"/>
      <c r="G23" s="30">
        <v>36</v>
      </c>
      <c r="H23" s="42">
        <v>5343</v>
      </c>
      <c r="I23" s="4">
        <v>3.3</v>
      </c>
      <c r="J23" s="106">
        <v>17631.899999999998</v>
      </c>
      <c r="K23" s="97"/>
      <c r="L23" s="97">
        <f t="shared" si="0"/>
        <v>0</v>
      </c>
    </row>
    <row r="24" spans="1:12" s="19" customFormat="1" ht="15.75" x14ac:dyDescent="0.25">
      <c r="A24" s="83" t="s">
        <v>18</v>
      </c>
      <c r="B24" s="28" t="s">
        <v>58</v>
      </c>
      <c r="C24" s="59" t="s">
        <v>59</v>
      </c>
      <c r="D24" s="30" t="s">
        <v>25</v>
      </c>
      <c r="E24" s="30"/>
      <c r="F24" s="30"/>
      <c r="G24" s="30">
        <v>14</v>
      </c>
      <c r="H24" s="44">
        <v>76.92</v>
      </c>
      <c r="I24" s="4">
        <v>300</v>
      </c>
      <c r="J24" s="106">
        <v>23076</v>
      </c>
      <c r="K24" s="97"/>
      <c r="L24" s="97">
        <f t="shared" si="0"/>
        <v>0</v>
      </c>
    </row>
    <row r="25" spans="1:12" s="19" customFormat="1" ht="15.75" x14ac:dyDescent="0.25">
      <c r="A25" s="83" t="s">
        <v>18</v>
      </c>
      <c r="B25" s="28" t="s">
        <v>60</v>
      </c>
      <c r="C25" s="59" t="s">
        <v>61</v>
      </c>
      <c r="D25" s="30" t="s">
        <v>25</v>
      </c>
      <c r="E25" s="30"/>
      <c r="F25" s="30"/>
      <c r="G25" s="30">
        <v>12</v>
      </c>
      <c r="H25" s="44">
        <v>53.85</v>
      </c>
      <c r="I25" s="4">
        <v>3715.88</v>
      </c>
      <c r="J25" s="106">
        <v>200100.13800000001</v>
      </c>
      <c r="K25" s="97"/>
      <c r="L25" s="97">
        <f t="shared" si="0"/>
        <v>0</v>
      </c>
    </row>
    <row r="26" spans="1:12" s="19" customFormat="1" ht="15.75" x14ac:dyDescent="0.25">
      <c r="A26" s="83" t="s">
        <v>18</v>
      </c>
      <c r="B26" s="28" t="s">
        <v>62</v>
      </c>
      <c r="C26" s="59" t="s">
        <v>63</v>
      </c>
      <c r="D26" s="30" t="s">
        <v>25</v>
      </c>
      <c r="E26" s="30"/>
      <c r="F26" s="30"/>
      <c r="G26" s="30">
        <v>32</v>
      </c>
      <c r="H26" s="44">
        <v>64.100000000000009</v>
      </c>
      <c r="I26" s="4">
        <v>3000</v>
      </c>
      <c r="J26" s="106">
        <v>192300.00000000003</v>
      </c>
      <c r="K26" s="97"/>
      <c r="L26" s="97">
        <f t="shared" si="0"/>
        <v>0</v>
      </c>
    </row>
    <row r="27" spans="1:12" s="19" customFormat="1" ht="15.75" x14ac:dyDescent="0.25">
      <c r="A27" s="83" t="s">
        <v>18</v>
      </c>
      <c r="B27" s="28" t="s">
        <v>64</v>
      </c>
      <c r="C27" s="59" t="s">
        <v>65</v>
      </c>
      <c r="D27" s="30" t="s">
        <v>25</v>
      </c>
      <c r="E27" s="30"/>
      <c r="F27" s="30"/>
      <c r="G27" s="30">
        <v>33</v>
      </c>
      <c r="H27" s="44">
        <v>32.049999999999997</v>
      </c>
      <c r="I27" s="4">
        <v>440</v>
      </c>
      <c r="J27" s="106">
        <v>14101.999999999998</v>
      </c>
      <c r="K27" s="97"/>
      <c r="L27" s="97">
        <f t="shared" si="0"/>
        <v>0</v>
      </c>
    </row>
    <row r="28" spans="1:12" s="19" customFormat="1" ht="15.75" x14ac:dyDescent="0.25">
      <c r="A28" s="83" t="s">
        <v>18</v>
      </c>
      <c r="B28" s="45">
        <v>5</v>
      </c>
      <c r="C28" s="60" t="s">
        <v>66</v>
      </c>
      <c r="D28" s="61"/>
      <c r="E28" s="61"/>
      <c r="F28" s="61"/>
      <c r="G28" s="61"/>
      <c r="H28" s="62"/>
      <c r="I28" s="63">
        <v>0</v>
      </c>
      <c r="J28" s="108" t="s">
        <v>540</v>
      </c>
      <c r="K28" s="99"/>
      <c r="L28" s="99"/>
    </row>
    <row r="29" spans="1:12" s="19" customFormat="1" ht="15.75" x14ac:dyDescent="0.25">
      <c r="A29" s="83" t="s">
        <v>18</v>
      </c>
      <c r="B29" s="28" t="s">
        <v>67</v>
      </c>
      <c r="C29" s="59" t="s">
        <v>68</v>
      </c>
      <c r="D29" s="30" t="s">
        <v>25</v>
      </c>
      <c r="E29" s="30"/>
      <c r="F29" s="30"/>
      <c r="G29" s="30">
        <v>39</v>
      </c>
      <c r="H29" s="64">
        <v>128.19999999999999</v>
      </c>
      <c r="I29" s="4">
        <v>1150</v>
      </c>
      <c r="J29" s="106">
        <v>147430</v>
      </c>
      <c r="K29" s="97"/>
      <c r="L29" s="97">
        <f t="shared" si="0"/>
        <v>0</v>
      </c>
    </row>
    <row r="30" spans="1:12" s="19" customFormat="1" ht="15.75" x14ac:dyDescent="0.25">
      <c r="A30" s="83" t="s">
        <v>18</v>
      </c>
      <c r="B30" s="28" t="s">
        <v>69</v>
      </c>
      <c r="C30" s="59" t="s">
        <v>70</v>
      </c>
      <c r="D30" s="30" t="s">
        <v>25</v>
      </c>
      <c r="E30" s="30"/>
      <c r="F30" s="30"/>
      <c r="G30" s="30">
        <v>41</v>
      </c>
      <c r="H30" s="44">
        <v>692.24</v>
      </c>
      <c r="I30" s="4">
        <v>217.81</v>
      </c>
      <c r="J30" s="106">
        <v>150776.79440000001</v>
      </c>
      <c r="K30" s="97"/>
      <c r="L30" s="97">
        <f t="shared" si="0"/>
        <v>0</v>
      </c>
    </row>
    <row r="31" spans="1:12" s="19" customFormat="1" ht="15.75" x14ac:dyDescent="0.25">
      <c r="A31" s="83" t="s">
        <v>18</v>
      </c>
      <c r="B31" s="28" t="s">
        <v>71</v>
      </c>
      <c r="C31" s="59" t="s">
        <v>72</v>
      </c>
      <c r="D31" s="30" t="s">
        <v>25</v>
      </c>
      <c r="E31" s="30"/>
      <c r="F31" s="30"/>
      <c r="G31" s="30">
        <v>38</v>
      </c>
      <c r="H31" s="44">
        <v>161.53</v>
      </c>
      <c r="I31" s="4">
        <v>3560</v>
      </c>
      <c r="J31" s="106">
        <v>575046.80000000005</v>
      </c>
      <c r="K31" s="97"/>
      <c r="L31" s="97">
        <f t="shared" si="0"/>
        <v>0</v>
      </c>
    </row>
    <row r="32" spans="1:12" s="19" customFormat="1" ht="15.75" x14ac:dyDescent="0.25">
      <c r="A32" s="83" t="s">
        <v>18</v>
      </c>
      <c r="B32" s="28" t="s">
        <v>73</v>
      </c>
      <c r="C32" s="59" t="s">
        <v>74</v>
      </c>
      <c r="D32" s="30" t="s">
        <v>22</v>
      </c>
      <c r="E32" s="30"/>
      <c r="F32" s="30"/>
      <c r="G32" s="30">
        <v>43</v>
      </c>
      <c r="H32" s="65">
        <v>106848</v>
      </c>
      <c r="I32" s="4">
        <v>1.86</v>
      </c>
      <c r="J32" s="106">
        <v>198737.28</v>
      </c>
      <c r="K32" s="97"/>
      <c r="L32" s="97">
        <f t="shared" si="0"/>
        <v>0</v>
      </c>
    </row>
    <row r="33" spans="1:12" s="19" customFormat="1" ht="15.75" x14ac:dyDescent="0.25">
      <c r="A33" s="83" t="s">
        <v>18</v>
      </c>
      <c r="B33" s="28" t="s">
        <v>75</v>
      </c>
      <c r="C33" s="59" t="s">
        <v>76</v>
      </c>
      <c r="D33" s="30" t="s">
        <v>22</v>
      </c>
      <c r="E33" s="30"/>
      <c r="F33" s="30"/>
      <c r="G33" s="30">
        <v>44</v>
      </c>
      <c r="H33" s="65">
        <v>16028</v>
      </c>
      <c r="I33" s="4">
        <v>3.9</v>
      </c>
      <c r="J33" s="106">
        <v>62509.2</v>
      </c>
      <c r="K33" s="97"/>
      <c r="L33" s="97">
        <f t="shared" si="0"/>
        <v>0</v>
      </c>
    </row>
    <row r="34" spans="1:12" s="19" customFormat="1" ht="15.75" x14ac:dyDescent="0.25">
      <c r="A34" s="83" t="s">
        <v>18</v>
      </c>
      <c r="B34" s="28" t="s">
        <v>77</v>
      </c>
      <c r="C34" s="59" t="s">
        <v>78</v>
      </c>
      <c r="D34" s="30" t="s">
        <v>22</v>
      </c>
      <c r="E34" s="30"/>
      <c r="F34" s="30"/>
      <c r="G34" s="30">
        <v>45</v>
      </c>
      <c r="H34" s="66">
        <v>3334</v>
      </c>
      <c r="I34" s="4">
        <v>2.63</v>
      </c>
      <c r="J34" s="105">
        <v>8768.42</v>
      </c>
      <c r="K34" s="96"/>
      <c r="L34" s="96">
        <f t="shared" si="0"/>
        <v>0</v>
      </c>
    </row>
    <row r="35" spans="1:12" s="19" customFormat="1" ht="15.75" x14ac:dyDescent="0.25">
      <c r="A35" s="83" t="s">
        <v>18</v>
      </c>
      <c r="B35" s="45">
        <v>6</v>
      </c>
      <c r="C35" s="60" t="s">
        <v>79</v>
      </c>
      <c r="D35" s="55">
        <v>64.095416666666665</v>
      </c>
      <c r="E35" s="55"/>
      <c r="F35" s="55"/>
      <c r="G35" s="56"/>
      <c r="H35" s="62"/>
      <c r="I35" s="63">
        <v>0</v>
      </c>
      <c r="J35" s="108" t="s">
        <v>540</v>
      </c>
      <c r="K35" s="99"/>
      <c r="L35" s="99"/>
    </row>
    <row r="36" spans="1:12" s="19" customFormat="1" ht="15.75" x14ac:dyDescent="0.25">
      <c r="A36" s="83" t="s">
        <v>18</v>
      </c>
      <c r="B36" s="28" t="s">
        <v>80</v>
      </c>
      <c r="C36" s="51" t="s">
        <v>81</v>
      </c>
      <c r="D36" s="30" t="s">
        <v>25</v>
      </c>
      <c r="E36" s="30"/>
      <c r="F36" s="30"/>
      <c r="G36" s="30">
        <v>11</v>
      </c>
      <c r="H36" s="44">
        <v>22.12</v>
      </c>
      <c r="I36" s="67">
        <v>4800</v>
      </c>
      <c r="J36" s="106">
        <v>106176</v>
      </c>
      <c r="K36" s="97"/>
      <c r="L36" s="97">
        <f t="shared" si="0"/>
        <v>0</v>
      </c>
    </row>
    <row r="37" spans="1:12" s="19" customFormat="1" ht="15.75" x14ac:dyDescent="0.25">
      <c r="A37" s="83" t="s">
        <v>18</v>
      </c>
      <c r="B37" s="28" t="s">
        <v>82</v>
      </c>
      <c r="C37" s="51" t="s">
        <v>83</v>
      </c>
      <c r="D37" s="30" t="s">
        <v>25</v>
      </c>
      <c r="E37" s="30"/>
      <c r="F37" s="30"/>
      <c r="G37" s="30">
        <v>11</v>
      </c>
      <c r="H37" s="44">
        <v>51.6</v>
      </c>
      <c r="I37" s="67">
        <v>1200</v>
      </c>
      <c r="J37" s="106">
        <v>61920</v>
      </c>
      <c r="K37" s="97"/>
      <c r="L37" s="97">
        <f t="shared" si="0"/>
        <v>0</v>
      </c>
    </row>
    <row r="38" spans="1:12" s="19" customFormat="1" ht="15.75" x14ac:dyDescent="0.25">
      <c r="A38" s="83" t="s">
        <v>18</v>
      </c>
      <c r="B38" s="28" t="s">
        <v>84</v>
      </c>
      <c r="C38" s="59" t="s">
        <v>85</v>
      </c>
      <c r="D38" s="30" t="s">
        <v>22</v>
      </c>
      <c r="E38" s="30"/>
      <c r="F38" s="30"/>
      <c r="G38" s="30">
        <v>27</v>
      </c>
      <c r="H38" s="42">
        <v>106848</v>
      </c>
      <c r="I38" s="4">
        <v>0.75</v>
      </c>
      <c r="J38" s="106">
        <v>80136</v>
      </c>
      <c r="K38" s="97"/>
      <c r="L38" s="97">
        <f t="shared" si="0"/>
        <v>0</v>
      </c>
    </row>
    <row r="39" spans="1:12" s="19" customFormat="1" ht="15.75" x14ac:dyDescent="0.25">
      <c r="A39" s="83" t="s">
        <v>18</v>
      </c>
      <c r="B39" s="28" t="s">
        <v>86</v>
      </c>
      <c r="C39" s="59" t="s">
        <v>87</v>
      </c>
      <c r="D39" s="30" t="s">
        <v>22</v>
      </c>
      <c r="E39" s="30"/>
      <c r="F39" s="30"/>
      <c r="G39" s="30">
        <v>26</v>
      </c>
      <c r="H39" s="42">
        <v>106848</v>
      </c>
      <c r="I39" s="4">
        <v>2.63</v>
      </c>
      <c r="J39" s="106">
        <v>281010.24</v>
      </c>
      <c r="K39" s="97"/>
      <c r="L39" s="97">
        <f t="shared" si="0"/>
        <v>0</v>
      </c>
    </row>
    <row r="40" spans="1:12" s="19" customFormat="1" ht="15.75" x14ac:dyDescent="0.25">
      <c r="A40" s="83" t="s">
        <v>18</v>
      </c>
      <c r="B40" s="28" t="s">
        <v>88</v>
      </c>
      <c r="C40" s="59" t="s">
        <v>89</v>
      </c>
      <c r="D40" s="30" t="s">
        <v>22</v>
      </c>
      <c r="E40" s="30"/>
      <c r="F40" s="30"/>
      <c r="G40" s="30">
        <v>21</v>
      </c>
      <c r="H40" s="42">
        <v>106848</v>
      </c>
      <c r="I40" s="4">
        <v>2.63</v>
      </c>
      <c r="J40" s="106">
        <v>281010.24</v>
      </c>
      <c r="K40" s="97"/>
      <c r="L40" s="97">
        <f t="shared" si="0"/>
        <v>0</v>
      </c>
    </row>
    <row r="41" spans="1:12" s="19" customFormat="1" ht="15.75" x14ac:dyDescent="0.25">
      <c r="A41" s="83" t="s">
        <v>18</v>
      </c>
      <c r="B41" s="28" t="s">
        <v>90</v>
      </c>
      <c r="C41" s="59" t="s">
        <v>91</v>
      </c>
      <c r="D41" s="30" t="s">
        <v>30</v>
      </c>
      <c r="E41" s="30"/>
      <c r="F41" s="30"/>
      <c r="G41" s="30">
        <v>37</v>
      </c>
      <c r="H41" s="44">
        <v>106847.06</v>
      </c>
      <c r="I41" s="4">
        <v>19.14</v>
      </c>
      <c r="J41" s="106">
        <v>2045052.7283999999</v>
      </c>
      <c r="K41" s="97"/>
      <c r="L41" s="97">
        <f t="shared" si="0"/>
        <v>0</v>
      </c>
    </row>
    <row r="42" spans="1:12" s="19" customFormat="1" ht="15.75" x14ac:dyDescent="0.25">
      <c r="A42" s="83" t="s">
        <v>18</v>
      </c>
      <c r="B42" s="28" t="s">
        <v>92</v>
      </c>
      <c r="C42" s="59" t="s">
        <v>93</v>
      </c>
      <c r="D42" s="30" t="s">
        <v>25</v>
      </c>
      <c r="E42" s="30"/>
      <c r="F42" s="30"/>
      <c r="G42" s="30">
        <v>34</v>
      </c>
      <c r="H42" s="44">
        <v>64.100000000000009</v>
      </c>
      <c r="I42" s="4">
        <v>434</v>
      </c>
      <c r="J42" s="106">
        <v>27819.400000000005</v>
      </c>
      <c r="K42" s="97"/>
      <c r="L42" s="97">
        <f t="shared" si="0"/>
        <v>0</v>
      </c>
    </row>
    <row r="43" spans="1:12" s="19" customFormat="1" ht="15.75" x14ac:dyDescent="0.25">
      <c r="A43" s="83" t="s">
        <v>18</v>
      </c>
      <c r="B43" s="28" t="s">
        <v>94</v>
      </c>
      <c r="C43" s="59" t="s">
        <v>49</v>
      </c>
      <c r="D43" s="30" t="s">
        <v>25</v>
      </c>
      <c r="E43" s="30"/>
      <c r="F43" s="30"/>
      <c r="G43" s="30">
        <v>16</v>
      </c>
      <c r="H43" s="44">
        <v>64.100000000000009</v>
      </c>
      <c r="I43" s="4">
        <v>1150</v>
      </c>
      <c r="J43" s="106">
        <v>73715.000000000015</v>
      </c>
      <c r="K43" s="97"/>
      <c r="L43" s="97">
        <f t="shared" si="0"/>
        <v>0</v>
      </c>
    </row>
    <row r="44" spans="1:12" s="19" customFormat="1" ht="15.75" x14ac:dyDescent="0.25">
      <c r="A44" s="83" t="s">
        <v>18</v>
      </c>
      <c r="B44" s="28" t="s">
        <v>95</v>
      </c>
      <c r="C44" s="59" t="s">
        <v>59</v>
      </c>
      <c r="D44" s="30" t="s">
        <v>25</v>
      </c>
      <c r="E44" s="30"/>
      <c r="F44" s="30"/>
      <c r="G44" s="30">
        <v>14</v>
      </c>
      <c r="H44" s="44">
        <v>153.82999999999998</v>
      </c>
      <c r="I44" s="4">
        <v>300</v>
      </c>
      <c r="J44" s="106">
        <v>46148.999999999993</v>
      </c>
      <c r="K44" s="97"/>
      <c r="L44" s="97">
        <f t="shared" si="0"/>
        <v>0</v>
      </c>
    </row>
    <row r="45" spans="1:12" s="19" customFormat="1" ht="15.75" x14ac:dyDescent="0.25">
      <c r="A45" s="83" t="s">
        <v>18</v>
      </c>
      <c r="B45" s="28" t="s">
        <v>96</v>
      </c>
      <c r="C45" s="59" t="s">
        <v>61</v>
      </c>
      <c r="D45" s="30" t="s">
        <v>25</v>
      </c>
      <c r="E45" s="30"/>
      <c r="F45" s="30"/>
      <c r="G45" s="30">
        <v>12</v>
      </c>
      <c r="H45" s="44">
        <v>53.85</v>
      </c>
      <c r="I45" s="4">
        <v>3715.88</v>
      </c>
      <c r="J45" s="106">
        <v>200100.13800000001</v>
      </c>
      <c r="K45" s="97"/>
      <c r="L45" s="97">
        <f t="shared" si="0"/>
        <v>0</v>
      </c>
    </row>
    <row r="46" spans="1:12" s="19" customFormat="1" ht="15.75" x14ac:dyDescent="0.25">
      <c r="A46" s="83" t="s">
        <v>18</v>
      </c>
      <c r="B46" s="45">
        <v>7</v>
      </c>
      <c r="C46" s="60" t="s">
        <v>97</v>
      </c>
      <c r="D46" s="68"/>
      <c r="E46" s="68"/>
      <c r="F46" s="68"/>
      <c r="G46" s="68"/>
      <c r="H46" s="69"/>
      <c r="I46" s="48">
        <v>0</v>
      </c>
      <c r="J46" s="48" t="s">
        <v>540</v>
      </c>
      <c r="K46" s="11"/>
      <c r="L46" s="11"/>
    </row>
    <row r="47" spans="1:12" s="19" customFormat="1" ht="15.75" x14ac:dyDescent="0.25">
      <c r="A47" s="83" t="s">
        <v>18</v>
      </c>
      <c r="B47" s="28" t="s">
        <v>98</v>
      </c>
      <c r="C47" s="74" t="s">
        <v>68</v>
      </c>
      <c r="D47" s="30" t="s">
        <v>25</v>
      </c>
      <c r="E47" s="30"/>
      <c r="F47" s="30"/>
      <c r="G47" s="30">
        <v>39</v>
      </c>
      <c r="H47" s="70">
        <v>256.39</v>
      </c>
      <c r="I47" s="4">
        <v>1150</v>
      </c>
      <c r="J47" s="106">
        <v>294848.5</v>
      </c>
      <c r="K47" s="97"/>
      <c r="L47" s="97">
        <f t="shared" si="0"/>
        <v>0</v>
      </c>
    </row>
    <row r="48" spans="1:12" s="19" customFormat="1" ht="15.75" x14ac:dyDescent="0.25">
      <c r="A48" s="83" t="s">
        <v>18</v>
      </c>
      <c r="B48" s="28" t="s">
        <v>99</v>
      </c>
      <c r="C48" s="74" t="s">
        <v>70</v>
      </c>
      <c r="D48" s="30" t="s">
        <v>25</v>
      </c>
      <c r="E48" s="30"/>
      <c r="F48" s="30"/>
      <c r="G48" s="30">
        <v>40</v>
      </c>
      <c r="H48" s="44">
        <v>692.24</v>
      </c>
      <c r="I48" s="4">
        <v>217.81</v>
      </c>
      <c r="J48" s="106">
        <v>150776.79440000001</v>
      </c>
      <c r="K48" s="97"/>
      <c r="L48" s="97">
        <f t="shared" si="0"/>
        <v>0</v>
      </c>
    </row>
    <row r="49" spans="1:12" s="19" customFormat="1" ht="15.75" x14ac:dyDescent="0.25">
      <c r="A49" s="83" t="s">
        <v>18</v>
      </c>
      <c r="B49" s="28" t="s">
        <v>100</v>
      </c>
      <c r="C49" s="74" t="s">
        <v>72</v>
      </c>
      <c r="D49" s="30" t="s">
        <v>25</v>
      </c>
      <c r="E49" s="30"/>
      <c r="F49" s="30"/>
      <c r="G49" s="30">
        <v>38</v>
      </c>
      <c r="H49" s="44">
        <v>16.16</v>
      </c>
      <c r="I49" s="4">
        <v>3560</v>
      </c>
      <c r="J49" s="106">
        <v>57529.599999999999</v>
      </c>
      <c r="K49" s="97"/>
      <c r="L49" s="97">
        <f t="shared" si="0"/>
        <v>0</v>
      </c>
    </row>
    <row r="50" spans="1:12" s="19" customFormat="1" ht="15.75" x14ac:dyDescent="0.25">
      <c r="A50" s="83" t="s">
        <v>18</v>
      </c>
      <c r="B50" s="28" t="s">
        <v>101</v>
      </c>
      <c r="C50" s="74" t="s">
        <v>76</v>
      </c>
      <c r="D50" s="30" t="s">
        <v>22</v>
      </c>
      <c r="E50" s="30"/>
      <c r="F50" s="30"/>
      <c r="G50" s="30">
        <v>44</v>
      </c>
      <c r="H50" s="42">
        <v>11730</v>
      </c>
      <c r="I50" s="4">
        <v>3.9</v>
      </c>
      <c r="J50" s="106">
        <v>45747</v>
      </c>
      <c r="K50" s="97"/>
      <c r="L50" s="97">
        <f t="shared" si="0"/>
        <v>0</v>
      </c>
    </row>
    <row r="51" spans="1:12" s="19" customFormat="1" ht="15.75" x14ac:dyDescent="0.25">
      <c r="A51" s="83" t="s">
        <v>18</v>
      </c>
      <c r="B51" s="28" t="s">
        <v>102</v>
      </c>
      <c r="C51" s="59" t="s">
        <v>78</v>
      </c>
      <c r="D51" s="30" t="s">
        <v>22</v>
      </c>
      <c r="E51" s="30"/>
      <c r="F51" s="30"/>
      <c r="G51" s="30">
        <v>45</v>
      </c>
      <c r="H51" s="65">
        <v>3334</v>
      </c>
      <c r="I51" s="4">
        <v>2.63</v>
      </c>
      <c r="J51" s="106">
        <v>8768.42</v>
      </c>
      <c r="K51" s="97"/>
      <c r="L51" s="97">
        <f t="shared" si="0"/>
        <v>0</v>
      </c>
    </row>
    <row r="52" spans="1:12" s="19" customFormat="1" ht="15.75" x14ac:dyDescent="0.25">
      <c r="A52" s="83" t="s">
        <v>18</v>
      </c>
      <c r="B52" s="45">
        <v>8</v>
      </c>
      <c r="C52" s="60" t="s">
        <v>103</v>
      </c>
      <c r="D52" s="55">
        <v>64.095416666666665</v>
      </c>
      <c r="E52" s="55"/>
      <c r="F52" s="55"/>
      <c r="G52" s="56"/>
      <c r="H52" s="62"/>
      <c r="I52" s="63">
        <v>0</v>
      </c>
      <c r="J52" s="108" t="s">
        <v>540</v>
      </c>
      <c r="K52" s="99"/>
      <c r="L52" s="99"/>
    </row>
    <row r="53" spans="1:12" s="19" customFormat="1" ht="15.75" x14ac:dyDescent="0.25">
      <c r="A53" s="83" t="s">
        <v>18</v>
      </c>
      <c r="B53" s="28" t="s">
        <v>104</v>
      </c>
      <c r="C53" s="51" t="s">
        <v>43</v>
      </c>
      <c r="D53" s="30" t="s">
        <v>22</v>
      </c>
      <c r="E53" s="30"/>
      <c r="F53" s="30"/>
      <c r="G53" s="30">
        <v>10</v>
      </c>
      <c r="H53" s="71">
        <v>176300</v>
      </c>
      <c r="I53" s="50">
        <v>4.4000000000000004</v>
      </c>
      <c r="J53" s="106">
        <v>775720.00000000012</v>
      </c>
      <c r="K53" s="97"/>
      <c r="L53" s="97">
        <f t="shared" si="0"/>
        <v>0</v>
      </c>
    </row>
    <row r="54" spans="1:12" s="19" customFormat="1" ht="15.75" x14ac:dyDescent="0.25">
      <c r="A54" s="83" t="s">
        <v>18</v>
      </c>
      <c r="B54" s="28" t="s">
        <v>105</v>
      </c>
      <c r="C54" s="59" t="s">
        <v>106</v>
      </c>
      <c r="D54" s="30" t="s">
        <v>30</v>
      </c>
      <c r="E54" s="30"/>
      <c r="F54" s="30"/>
      <c r="G54" s="30">
        <v>13</v>
      </c>
      <c r="H54" s="44">
        <v>64.100000000000009</v>
      </c>
      <c r="I54" s="4">
        <v>223.2</v>
      </c>
      <c r="J54" s="106">
        <v>14307.12</v>
      </c>
      <c r="K54" s="97"/>
      <c r="L54" s="97">
        <f t="shared" si="0"/>
        <v>0</v>
      </c>
    </row>
    <row r="55" spans="1:12" s="19" customFormat="1" ht="15.75" x14ac:dyDescent="0.25">
      <c r="A55" s="83" t="s">
        <v>18</v>
      </c>
      <c r="B55" s="28" t="s">
        <v>107</v>
      </c>
      <c r="C55" s="59" t="s">
        <v>59</v>
      </c>
      <c r="D55" s="30" t="s">
        <v>25</v>
      </c>
      <c r="E55" s="30"/>
      <c r="F55" s="30"/>
      <c r="G55" s="30">
        <v>14</v>
      </c>
      <c r="H55" s="44">
        <v>153.82999999999998</v>
      </c>
      <c r="I55" s="4">
        <v>300</v>
      </c>
      <c r="J55" s="106">
        <v>46148.999999999993</v>
      </c>
      <c r="K55" s="97"/>
      <c r="L55" s="97">
        <f t="shared" si="0"/>
        <v>0</v>
      </c>
    </row>
    <row r="56" spans="1:12" s="19" customFormat="1" ht="15.75" x14ac:dyDescent="0.25">
      <c r="A56" s="83" t="s">
        <v>18</v>
      </c>
      <c r="B56" s="28" t="s">
        <v>108</v>
      </c>
      <c r="C56" s="59" t="s">
        <v>65</v>
      </c>
      <c r="D56" s="30" t="s">
        <v>25</v>
      </c>
      <c r="E56" s="30"/>
      <c r="F56" s="30"/>
      <c r="G56" s="30">
        <v>33</v>
      </c>
      <c r="H56" s="44">
        <v>64.100000000000009</v>
      </c>
      <c r="I56" s="4">
        <v>440</v>
      </c>
      <c r="J56" s="106">
        <v>28204.000000000004</v>
      </c>
      <c r="K56" s="97"/>
      <c r="L56" s="97">
        <f t="shared" si="0"/>
        <v>0</v>
      </c>
    </row>
    <row r="57" spans="1:12" s="19" customFormat="1" ht="15.75" x14ac:dyDescent="0.25">
      <c r="A57" s="83" t="s">
        <v>18</v>
      </c>
      <c r="B57" s="28" t="s">
        <v>109</v>
      </c>
      <c r="C57" s="59" t="s">
        <v>110</v>
      </c>
      <c r="D57" s="30" t="s">
        <v>30</v>
      </c>
      <c r="E57" s="30"/>
      <c r="F57" s="30"/>
      <c r="G57" s="30">
        <v>15</v>
      </c>
      <c r="H57" s="44">
        <v>128.19999999999999</v>
      </c>
      <c r="I57" s="4">
        <v>223.2</v>
      </c>
      <c r="J57" s="106">
        <v>28614.239999999994</v>
      </c>
      <c r="K57" s="97"/>
      <c r="L57" s="97">
        <f t="shared" si="0"/>
        <v>0</v>
      </c>
    </row>
    <row r="58" spans="1:12" s="19" customFormat="1" ht="15.75" x14ac:dyDescent="0.25">
      <c r="A58" s="83" t="s">
        <v>18</v>
      </c>
      <c r="B58" s="28" t="s">
        <v>111</v>
      </c>
      <c r="C58" s="59" t="s">
        <v>112</v>
      </c>
      <c r="D58" s="30" t="s">
        <v>30</v>
      </c>
      <c r="E58" s="30"/>
      <c r="F58" s="30"/>
      <c r="G58" s="30">
        <v>22</v>
      </c>
      <c r="H58" s="44">
        <v>96.15</v>
      </c>
      <c r="I58" s="4">
        <v>223.2</v>
      </c>
      <c r="J58" s="106">
        <v>21460.68</v>
      </c>
      <c r="K58" s="97"/>
      <c r="L58" s="97">
        <f t="shared" si="0"/>
        <v>0</v>
      </c>
    </row>
    <row r="59" spans="1:12" s="19" customFormat="1" ht="15.75" x14ac:dyDescent="0.25">
      <c r="A59" s="83" t="s">
        <v>18</v>
      </c>
      <c r="B59" s="28" t="s">
        <v>113</v>
      </c>
      <c r="C59" s="59" t="s">
        <v>114</v>
      </c>
      <c r="D59" s="30" t="s">
        <v>30</v>
      </c>
      <c r="E59" s="30"/>
      <c r="F59" s="30"/>
      <c r="G59" s="30">
        <v>23</v>
      </c>
      <c r="H59" s="72">
        <v>192.29</v>
      </c>
      <c r="I59" s="4">
        <v>223.2</v>
      </c>
      <c r="J59" s="106">
        <v>42919.127999999997</v>
      </c>
      <c r="K59" s="97"/>
      <c r="L59" s="97">
        <f t="shared" si="0"/>
        <v>0</v>
      </c>
    </row>
    <row r="60" spans="1:12" s="19" customFormat="1" ht="15.75" x14ac:dyDescent="0.25">
      <c r="A60" s="83" t="s">
        <v>18</v>
      </c>
      <c r="B60" s="28" t="s">
        <v>115</v>
      </c>
      <c r="C60" s="59" t="s">
        <v>55</v>
      </c>
      <c r="D60" s="30" t="s">
        <v>22</v>
      </c>
      <c r="E60" s="30"/>
      <c r="F60" s="30"/>
      <c r="G60" s="30">
        <v>35</v>
      </c>
      <c r="H60" s="42">
        <v>106848</v>
      </c>
      <c r="I60" s="4">
        <v>3.3</v>
      </c>
      <c r="J60" s="106">
        <v>352598.39999999997</v>
      </c>
      <c r="K60" s="97"/>
      <c r="L60" s="97">
        <f t="shared" si="0"/>
        <v>0</v>
      </c>
    </row>
    <row r="61" spans="1:12" s="19" customFormat="1" ht="15.75" x14ac:dyDescent="0.25">
      <c r="A61" s="83" t="s">
        <v>18</v>
      </c>
      <c r="B61" s="28" t="s">
        <v>116</v>
      </c>
      <c r="C61" s="59" t="s">
        <v>57</v>
      </c>
      <c r="D61" s="30" t="s">
        <v>22</v>
      </c>
      <c r="E61" s="30"/>
      <c r="F61" s="30"/>
      <c r="G61" s="30">
        <v>36</v>
      </c>
      <c r="H61" s="42">
        <v>53424</v>
      </c>
      <c r="I61" s="4">
        <v>3.3</v>
      </c>
      <c r="J61" s="106">
        <v>176299.19999999998</v>
      </c>
      <c r="K61" s="97"/>
      <c r="L61" s="97">
        <f t="shared" si="0"/>
        <v>0</v>
      </c>
    </row>
    <row r="62" spans="1:12" s="19" customFormat="1" ht="15.75" x14ac:dyDescent="0.25">
      <c r="A62" s="83" t="s">
        <v>18</v>
      </c>
      <c r="B62" s="45">
        <v>9</v>
      </c>
      <c r="C62" s="60" t="s">
        <v>117</v>
      </c>
      <c r="D62" s="68"/>
      <c r="E62" s="68"/>
      <c r="F62" s="68"/>
      <c r="G62" s="68"/>
      <c r="H62" s="69"/>
      <c r="I62" s="48">
        <v>0</v>
      </c>
      <c r="J62" s="48" t="s">
        <v>540</v>
      </c>
      <c r="K62" s="11"/>
      <c r="L62" s="11"/>
    </row>
    <row r="63" spans="1:12" s="19" customFormat="1" ht="15.75" x14ac:dyDescent="0.25">
      <c r="A63" s="83" t="s">
        <v>18</v>
      </c>
      <c r="B63" s="28" t="s">
        <v>118</v>
      </c>
      <c r="C63" s="59" t="s">
        <v>119</v>
      </c>
      <c r="D63" s="30" t="s">
        <v>30</v>
      </c>
      <c r="E63" s="30"/>
      <c r="F63" s="30"/>
      <c r="G63" s="30">
        <v>15</v>
      </c>
      <c r="H63" s="44">
        <v>256.39</v>
      </c>
      <c r="I63" s="4">
        <v>223.2</v>
      </c>
      <c r="J63" s="106">
        <v>57226.247999999992</v>
      </c>
      <c r="K63" s="97"/>
      <c r="L63" s="97">
        <f t="shared" si="0"/>
        <v>0</v>
      </c>
    </row>
    <row r="64" spans="1:12" s="19" customFormat="1" ht="15.75" x14ac:dyDescent="0.25">
      <c r="A64" s="83" t="s">
        <v>18</v>
      </c>
      <c r="B64" s="28" t="s">
        <v>120</v>
      </c>
      <c r="C64" s="59" t="s">
        <v>70</v>
      </c>
      <c r="D64" s="30" t="s">
        <v>25</v>
      </c>
      <c r="E64" s="30"/>
      <c r="F64" s="30"/>
      <c r="G64" s="30">
        <v>40</v>
      </c>
      <c r="H64" s="44">
        <v>692.24</v>
      </c>
      <c r="I64" s="4">
        <v>217.81</v>
      </c>
      <c r="J64" s="106">
        <v>150776.79440000001</v>
      </c>
      <c r="K64" s="97"/>
      <c r="L64" s="97">
        <f t="shared" si="0"/>
        <v>0</v>
      </c>
    </row>
    <row r="65" spans="1:12" s="19" customFormat="1" ht="15.75" x14ac:dyDescent="0.25">
      <c r="A65" s="83" t="s">
        <v>18</v>
      </c>
      <c r="B65" s="28" t="s">
        <v>121</v>
      </c>
      <c r="C65" s="73" t="s">
        <v>122</v>
      </c>
      <c r="D65" s="30" t="s">
        <v>30</v>
      </c>
      <c r="E65" s="30"/>
      <c r="F65" s="30"/>
      <c r="G65" s="30">
        <v>13</v>
      </c>
      <c r="H65" s="44">
        <v>576.86</v>
      </c>
      <c r="I65" s="4">
        <v>223.2</v>
      </c>
      <c r="J65" s="106">
        <v>128755.152</v>
      </c>
      <c r="K65" s="97"/>
      <c r="L65" s="97">
        <f t="shared" si="0"/>
        <v>0</v>
      </c>
    </row>
    <row r="66" spans="1:12" s="19" customFormat="1" ht="15.75" x14ac:dyDescent="0.25">
      <c r="A66" s="83" t="s">
        <v>18</v>
      </c>
      <c r="B66" s="28" t="s">
        <v>123</v>
      </c>
      <c r="C66" s="59" t="s">
        <v>74</v>
      </c>
      <c r="D66" s="30" t="s">
        <v>22</v>
      </c>
      <c r="E66" s="30"/>
      <c r="F66" s="30"/>
      <c r="G66" s="30">
        <v>43</v>
      </c>
      <c r="H66" s="42">
        <v>53424</v>
      </c>
      <c r="I66" s="4">
        <v>1.86</v>
      </c>
      <c r="J66" s="106">
        <v>99368.639999999999</v>
      </c>
      <c r="K66" s="97"/>
      <c r="L66" s="97">
        <f t="shared" si="0"/>
        <v>0</v>
      </c>
    </row>
    <row r="67" spans="1:12" s="19" customFormat="1" ht="15.75" x14ac:dyDescent="0.25">
      <c r="A67" s="83" t="s">
        <v>18</v>
      </c>
      <c r="B67" s="28" t="s">
        <v>124</v>
      </c>
      <c r="C67" s="59" t="s">
        <v>76</v>
      </c>
      <c r="D67" s="30" t="s">
        <v>22</v>
      </c>
      <c r="E67" s="30"/>
      <c r="F67" s="30"/>
      <c r="G67" s="30">
        <v>44</v>
      </c>
      <c r="H67" s="42">
        <v>16028</v>
      </c>
      <c r="I67" s="4">
        <v>3.9</v>
      </c>
      <c r="J67" s="106">
        <v>62509.2</v>
      </c>
      <c r="K67" s="97"/>
      <c r="L67" s="97">
        <f t="shared" si="0"/>
        <v>0</v>
      </c>
    </row>
    <row r="68" spans="1:12" s="19" customFormat="1" ht="15.75" x14ac:dyDescent="0.25">
      <c r="A68" s="83" t="s">
        <v>18</v>
      </c>
      <c r="B68" s="28" t="s">
        <v>125</v>
      </c>
      <c r="C68" s="59" t="s">
        <v>78</v>
      </c>
      <c r="D68" s="30" t="s">
        <v>22</v>
      </c>
      <c r="E68" s="30"/>
      <c r="F68" s="30"/>
      <c r="G68" s="30">
        <v>45</v>
      </c>
      <c r="H68" s="65">
        <v>3334</v>
      </c>
      <c r="I68" s="4">
        <v>2.63</v>
      </c>
      <c r="J68" s="106">
        <v>8768.42</v>
      </c>
      <c r="K68" s="97"/>
      <c r="L68" s="97">
        <f t="shared" ref="L68:L131" si="1">H68*K68</f>
        <v>0</v>
      </c>
    </row>
    <row r="69" spans="1:12" s="19" customFormat="1" ht="15.75" x14ac:dyDescent="0.25">
      <c r="A69" s="83" t="s">
        <v>18</v>
      </c>
      <c r="B69" s="45">
        <v>10</v>
      </c>
      <c r="C69" s="60" t="s">
        <v>126</v>
      </c>
      <c r="D69" s="55">
        <v>64.095416666666665</v>
      </c>
      <c r="E69" s="55"/>
      <c r="F69" s="55"/>
      <c r="G69" s="56"/>
      <c r="H69" s="62"/>
      <c r="I69" s="63">
        <v>0</v>
      </c>
      <c r="J69" s="108" t="s">
        <v>540</v>
      </c>
      <c r="K69" s="99"/>
      <c r="L69" s="99"/>
    </row>
    <row r="70" spans="1:12" s="19" customFormat="1" ht="15.75" x14ac:dyDescent="0.25">
      <c r="A70" s="83" t="s">
        <v>18</v>
      </c>
      <c r="B70" s="28" t="s">
        <v>127</v>
      </c>
      <c r="C70" s="51" t="s">
        <v>81</v>
      </c>
      <c r="D70" s="30" t="s">
        <v>25</v>
      </c>
      <c r="E70" s="30"/>
      <c r="F70" s="30"/>
      <c r="G70" s="30">
        <v>11</v>
      </c>
      <c r="H70" s="44">
        <v>22.12</v>
      </c>
      <c r="I70" s="4">
        <v>4800</v>
      </c>
      <c r="J70" s="106">
        <v>106176</v>
      </c>
      <c r="K70" s="97"/>
      <c r="L70" s="97">
        <f t="shared" si="1"/>
        <v>0</v>
      </c>
    </row>
    <row r="71" spans="1:12" s="19" customFormat="1" ht="15.75" x14ac:dyDescent="0.25">
      <c r="A71" s="83" t="s">
        <v>18</v>
      </c>
      <c r="B71" s="28" t="s">
        <v>128</v>
      </c>
      <c r="C71" s="51" t="s">
        <v>83</v>
      </c>
      <c r="D71" s="30" t="s">
        <v>25</v>
      </c>
      <c r="E71" s="30"/>
      <c r="F71" s="30"/>
      <c r="G71" s="30">
        <v>11</v>
      </c>
      <c r="H71" s="44">
        <v>51.6</v>
      </c>
      <c r="I71" s="4">
        <v>1200</v>
      </c>
      <c r="J71" s="106">
        <v>61920</v>
      </c>
      <c r="K71" s="97"/>
      <c r="L71" s="97">
        <f t="shared" si="1"/>
        <v>0</v>
      </c>
    </row>
    <row r="72" spans="1:12" s="19" customFormat="1" ht="15.75" x14ac:dyDescent="0.25">
      <c r="A72" s="83" t="s">
        <v>18</v>
      </c>
      <c r="B72" s="28" t="s">
        <v>129</v>
      </c>
      <c r="C72" s="59" t="s">
        <v>106</v>
      </c>
      <c r="D72" s="30" t="s">
        <v>30</v>
      </c>
      <c r="E72" s="30"/>
      <c r="F72" s="30"/>
      <c r="G72" s="30">
        <v>13</v>
      </c>
      <c r="H72" s="44">
        <v>64.100000000000009</v>
      </c>
      <c r="I72" s="4">
        <v>223.2</v>
      </c>
      <c r="J72" s="106">
        <v>14307.12</v>
      </c>
      <c r="K72" s="97"/>
      <c r="L72" s="97">
        <f t="shared" si="1"/>
        <v>0</v>
      </c>
    </row>
    <row r="73" spans="1:12" s="19" customFormat="1" ht="15.75" x14ac:dyDescent="0.25">
      <c r="A73" s="83" t="s">
        <v>18</v>
      </c>
      <c r="B73" s="28" t="s">
        <v>130</v>
      </c>
      <c r="C73" s="59" t="s">
        <v>59</v>
      </c>
      <c r="D73" s="30" t="s">
        <v>25</v>
      </c>
      <c r="E73" s="30"/>
      <c r="F73" s="30"/>
      <c r="G73" s="30">
        <v>14</v>
      </c>
      <c r="H73" s="44">
        <v>153.82999999999998</v>
      </c>
      <c r="I73" s="4">
        <v>300</v>
      </c>
      <c r="J73" s="106">
        <v>46148.999999999993</v>
      </c>
      <c r="K73" s="97"/>
      <c r="L73" s="97">
        <f t="shared" si="1"/>
        <v>0</v>
      </c>
    </row>
    <row r="74" spans="1:12" s="19" customFormat="1" ht="15.75" x14ac:dyDescent="0.25">
      <c r="A74" s="83" t="s">
        <v>18</v>
      </c>
      <c r="B74" s="28" t="s">
        <v>131</v>
      </c>
      <c r="C74" s="74" t="s">
        <v>110</v>
      </c>
      <c r="D74" s="30" t="s">
        <v>30</v>
      </c>
      <c r="E74" s="30"/>
      <c r="F74" s="30"/>
      <c r="G74" s="30">
        <v>15</v>
      </c>
      <c r="H74" s="44">
        <v>128.19999999999999</v>
      </c>
      <c r="I74" s="4">
        <v>223.2</v>
      </c>
      <c r="J74" s="106">
        <v>28614.239999999994</v>
      </c>
      <c r="K74" s="97"/>
      <c r="L74" s="97">
        <f t="shared" si="1"/>
        <v>0</v>
      </c>
    </row>
    <row r="75" spans="1:12" s="19" customFormat="1" ht="15.75" x14ac:dyDescent="0.25">
      <c r="A75" s="83" t="s">
        <v>18</v>
      </c>
      <c r="B75" s="28" t="s">
        <v>132</v>
      </c>
      <c r="C75" s="74" t="s">
        <v>112</v>
      </c>
      <c r="D75" s="30" t="s">
        <v>30</v>
      </c>
      <c r="E75" s="30"/>
      <c r="F75" s="30"/>
      <c r="G75" s="30">
        <v>22</v>
      </c>
      <c r="H75" s="44">
        <v>96.15</v>
      </c>
      <c r="I75" s="4">
        <v>223.2</v>
      </c>
      <c r="J75" s="106">
        <v>21460.68</v>
      </c>
      <c r="K75" s="97"/>
      <c r="L75" s="97">
        <f t="shared" si="1"/>
        <v>0</v>
      </c>
    </row>
    <row r="76" spans="1:12" s="19" customFormat="1" ht="15.75" x14ac:dyDescent="0.25">
      <c r="A76" s="83" t="s">
        <v>18</v>
      </c>
      <c r="B76" s="28" t="s">
        <v>133</v>
      </c>
      <c r="C76" s="59" t="s">
        <v>114</v>
      </c>
      <c r="D76" s="30" t="s">
        <v>30</v>
      </c>
      <c r="E76" s="30"/>
      <c r="F76" s="30"/>
      <c r="G76" s="30">
        <v>23</v>
      </c>
      <c r="H76" s="44">
        <v>192.29</v>
      </c>
      <c r="I76" s="4">
        <v>223.2</v>
      </c>
      <c r="J76" s="106">
        <v>42919.127999999997</v>
      </c>
      <c r="K76" s="97"/>
      <c r="L76" s="97">
        <f t="shared" si="1"/>
        <v>0</v>
      </c>
    </row>
    <row r="77" spans="1:12" s="19" customFormat="1" ht="15.75" x14ac:dyDescent="0.25">
      <c r="A77" s="83" t="s">
        <v>18</v>
      </c>
      <c r="B77" s="28" t="s">
        <v>134</v>
      </c>
      <c r="C77" s="59" t="s">
        <v>91</v>
      </c>
      <c r="D77" s="30" t="s">
        <v>30</v>
      </c>
      <c r="E77" s="30"/>
      <c r="F77" s="30"/>
      <c r="G77" s="30">
        <v>37</v>
      </c>
      <c r="H77" s="44">
        <v>32.049999999999997</v>
      </c>
      <c r="I77" s="4">
        <v>19.14</v>
      </c>
      <c r="J77" s="106">
        <v>613.43700000000001</v>
      </c>
      <c r="K77" s="97"/>
      <c r="L77" s="97">
        <f t="shared" si="1"/>
        <v>0</v>
      </c>
    </row>
    <row r="78" spans="1:12" s="19" customFormat="1" ht="15.75" x14ac:dyDescent="0.25">
      <c r="A78" s="83" t="s">
        <v>18</v>
      </c>
      <c r="B78" s="45">
        <v>11</v>
      </c>
      <c r="C78" s="60" t="s">
        <v>135</v>
      </c>
      <c r="D78" s="75"/>
      <c r="E78" s="75"/>
      <c r="F78" s="75"/>
      <c r="G78" s="75"/>
      <c r="H78" s="76"/>
      <c r="I78" s="63">
        <v>0</v>
      </c>
      <c r="J78" s="108" t="s">
        <v>540</v>
      </c>
      <c r="K78" s="99"/>
      <c r="L78" s="99"/>
    </row>
    <row r="79" spans="1:12" s="19" customFormat="1" ht="15.75" x14ac:dyDescent="0.25">
      <c r="A79" s="83" t="s">
        <v>18</v>
      </c>
      <c r="B79" s="28" t="s">
        <v>136</v>
      </c>
      <c r="C79" s="59" t="s">
        <v>119</v>
      </c>
      <c r="D79" s="30" t="s">
        <v>30</v>
      </c>
      <c r="E79" s="30"/>
      <c r="F79" s="30"/>
      <c r="G79" s="30">
        <v>15</v>
      </c>
      <c r="H79" s="44">
        <v>512.77</v>
      </c>
      <c r="I79" s="4">
        <v>223.2</v>
      </c>
      <c r="J79" s="106">
        <v>114450.264</v>
      </c>
      <c r="K79" s="97"/>
      <c r="L79" s="97">
        <f t="shared" si="1"/>
        <v>0</v>
      </c>
    </row>
    <row r="80" spans="1:12" s="19" customFormat="1" ht="15.75" x14ac:dyDescent="0.25">
      <c r="A80" s="83" t="s">
        <v>18</v>
      </c>
      <c r="B80" s="28" t="s">
        <v>137</v>
      </c>
      <c r="C80" s="59" t="s">
        <v>70</v>
      </c>
      <c r="D80" s="30" t="s">
        <v>25</v>
      </c>
      <c r="E80" s="30"/>
      <c r="F80" s="30"/>
      <c r="G80" s="30">
        <v>40</v>
      </c>
      <c r="H80" s="44">
        <v>692.24</v>
      </c>
      <c r="I80" s="4">
        <v>217.81</v>
      </c>
      <c r="J80" s="106">
        <v>150776.79440000001</v>
      </c>
      <c r="K80" s="97"/>
      <c r="L80" s="97">
        <f t="shared" si="1"/>
        <v>0</v>
      </c>
    </row>
    <row r="81" spans="1:12" s="19" customFormat="1" ht="15.75" x14ac:dyDescent="0.25">
      <c r="A81" s="83" t="s">
        <v>18</v>
      </c>
      <c r="B81" s="28" t="s">
        <v>138</v>
      </c>
      <c r="C81" s="59" t="s">
        <v>139</v>
      </c>
      <c r="D81" s="30" t="s">
        <v>30</v>
      </c>
      <c r="E81" s="30"/>
      <c r="F81" s="30"/>
      <c r="G81" s="30">
        <v>13</v>
      </c>
      <c r="H81" s="44">
        <v>576.86</v>
      </c>
      <c r="I81" s="4">
        <v>223.2</v>
      </c>
      <c r="J81" s="106">
        <v>128755.152</v>
      </c>
      <c r="K81" s="97"/>
      <c r="L81" s="97">
        <f t="shared" si="1"/>
        <v>0</v>
      </c>
    </row>
    <row r="82" spans="1:12" s="19" customFormat="1" ht="15.75" x14ac:dyDescent="0.25">
      <c r="A82" s="83" t="s">
        <v>18</v>
      </c>
      <c r="B82" s="28" t="s">
        <v>140</v>
      </c>
      <c r="C82" s="59" t="s">
        <v>76</v>
      </c>
      <c r="D82" s="30" t="s">
        <v>22</v>
      </c>
      <c r="E82" s="30"/>
      <c r="F82" s="30"/>
      <c r="G82" s="30">
        <v>44</v>
      </c>
      <c r="H82" s="42">
        <v>1760</v>
      </c>
      <c r="I82" s="4">
        <v>3.9</v>
      </c>
      <c r="J82" s="106">
        <v>6864</v>
      </c>
      <c r="K82" s="97"/>
      <c r="L82" s="97">
        <f t="shared" si="1"/>
        <v>0</v>
      </c>
    </row>
    <row r="83" spans="1:12" s="19" customFormat="1" ht="15.75" x14ac:dyDescent="0.25">
      <c r="A83" s="83" t="s">
        <v>18</v>
      </c>
      <c r="B83" s="28" t="s">
        <v>141</v>
      </c>
      <c r="C83" s="59" t="s">
        <v>78</v>
      </c>
      <c r="D83" s="30" t="s">
        <v>22</v>
      </c>
      <c r="E83" s="30"/>
      <c r="F83" s="30"/>
      <c r="G83" s="30">
        <v>45</v>
      </c>
      <c r="H83" s="65">
        <v>3334</v>
      </c>
      <c r="I83" s="4">
        <v>2.63</v>
      </c>
      <c r="J83" s="106">
        <v>8768.42</v>
      </c>
      <c r="K83" s="97"/>
      <c r="L83" s="97">
        <f t="shared" si="1"/>
        <v>0</v>
      </c>
    </row>
    <row r="84" spans="1:12" s="19" customFormat="1" ht="15.75" x14ac:dyDescent="0.25">
      <c r="A84" s="83" t="s">
        <v>18</v>
      </c>
      <c r="B84" s="45">
        <v>12</v>
      </c>
      <c r="C84" s="60" t="s">
        <v>142</v>
      </c>
      <c r="D84" s="55">
        <v>64.095416666666665</v>
      </c>
      <c r="E84" s="55"/>
      <c r="F84" s="55"/>
      <c r="G84" s="56"/>
      <c r="H84" s="62"/>
      <c r="I84" s="77">
        <v>0</v>
      </c>
      <c r="J84" s="109" t="s">
        <v>540</v>
      </c>
      <c r="K84" s="100"/>
      <c r="L84" s="100"/>
    </row>
    <row r="85" spans="1:12" s="19" customFormat="1" ht="15.75" x14ac:dyDescent="0.25">
      <c r="A85" s="83" t="s">
        <v>18</v>
      </c>
      <c r="B85" s="28" t="s">
        <v>143</v>
      </c>
      <c r="C85" s="51" t="s">
        <v>43</v>
      </c>
      <c r="D85" s="30" t="s">
        <v>22</v>
      </c>
      <c r="E85" s="30"/>
      <c r="F85" s="30"/>
      <c r="G85" s="30">
        <v>10</v>
      </c>
      <c r="H85" s="42">
        <v>128219</v>
      </c>
      <c r="I85" s="50">
        <v>4.4000000000000004</v>
      </c>
      <c r="J85" s="106">
        <v>564163.60000000009</v>
      </c>
      <c r="K85" s="97"/>
      <c r="L85" s="97">
        <f t="shared" si="1"/>
        <v>0</v>
      </c>
    </row>
    <row r="86" spans="1:12" s="19" customFormat="1" ht="15.75" x14ac:dyDescent="0.25">
      <c r="A86" s="83" t="s">
        <v>18</v>
      </c>
      <c r="B86" s="28" t="s">
        <v>144</v>
      </c>
      <c r="C86" s="59" t="s">
        <v>145</v>
      </c>
      <c r="D86" s="30" t="s">
        <v>25</v>
      </c>
      <c r="E86" s="30"/>
      <c r="F86" s="30"/>
      <c r="G86" s="30">
        <v>32</v>
      </c>
      <c r="H86" s="78">
        <v>64.100000000000009</v>
      </c>
      <c r="I86" s="4">
        <v>3000</v>
      </c>
      <c r="J86" s="106">
        <v>192300.00000000003</v>
      </c>
      <c r="K86" s="97"/>
      <c r="L86" s="97">
        <f t="shared" si="1"/>
        <v>0</v>
      </c>
    </row>
    <row r="87" spans="1:12" s="19" customFormat="1" ht="15.75" x14ac:dyDescent="0.25">
      <c r="A87" s="83" t="s">
        <v>18</v>
      </c>
      <c r="B87" s="28" t="s">
        <v>146</v>
      </c>
      <c r="C87" s="59" t="s">
        <v>61</v>
      </c>
      <c r="D87" s="30" t="s">
        <v>25</v>
      </c>
      <c r="E87" s="30"/>
      <c r="F87" s="30"/>
      <c r="G87" s="30">
        <v>12</v>
      </c>
      <c r="H87" s="44">
        <v>5.39</v>
      </c>
      <c r="I87" s="4">
        <v>3715.88</v>
      </c>
      <c r="J87" s="106">
        <v>20028.593199999999</v>
      </c>
      <c r="K87" s="97"/>
      <c r="L87" s="97">
        <f t="shared" si="1"/>
        <v>0</v>
      </c>
    </row>
    <row r="88" spans="1:12" s="19" customFormat="1" ht="15.75" x14ac:dyDescent="0.25">
      <c r="A88" s="83" t="s">
        <v>18</v>
      </c>
      <c r="B88" s="28" t="s">
        <v>147</v>
      </c>
      <c r="C88" s="59" t="s">
        <v>148</v>
      </c>
      <c r="D88" s="30" t="s">
        <v>22</v>
      </c>
      <c r="E88" s="30"/>
      <c r="F88" s="30"/>
      <c r="G88" s="30">
        <v>18</v>
      </c>
      <c r="H88" s="71">
        <v>26600</v>
      </c>
      <c r="I88" s="4">
        <v>2.5</v>
      </c>
      <c r="J88" s="106">
        <v>66500</v>
      </c>
      <c r="K88" s="97"/>
      <c r="L88" s="97">
        <f t="shared" si="1"/>
        <v>0</v>
      </c>
    </row>
    <row r="89" spans="1:12" s="19" customFormat="1" ht="15.75" x14ac:dyDescent="0.25">
      <c r="A89" s="83" t="s">
        <v>18</v>
      </c>
      <c r="B89" s="28" t="s">
        <v>149</v>
      </c>
      <c r="C89" s="59" t="s">
        <v>150</v>
      </c>
      <c r="D89" s="30" t="s">
        <v>25</v>
      </c>
      <c r="E89" s="30"/>
      <c r="F89" s="30"/>
      <c r="G89" s="30">
        <v>19</v>
      </c>
      <c r="H89" s="78">
        <v>64.100000000000009</v>
      </c>
      <c r="I89" s="4">
        <v>2500</v>
      </c>
      <c r="J89" s="106">
        <v>160250.00000000003</v>
      </c>
      <c r="K89" s="97"/>
      <c r="L89" s="97">
        <f t="shared" si="1"/>
        <v>0</v>
      </c>
    </row>
    <row r="90" spans="1:12" s="19" customFormat="1" ht="15.75" x14ac:dyDescent="0.25">
      <c r="A90" s="83" t="s">
        <v>18</v>
      </c>
      <c r="B90" s="28" t="s">
        <v>151</v>
      </c>
      <c r="C90" s="59" t="s">
        <v>59</v>
      </c>
      <c r="D90" s="30" t="s">
        <v>25</v>
      </c>
      <c r="E90" s="30"/>
      <c r="F90" s="30"/>
      <c r="G90" s="30">
        <v>14</v>
      </c>
      <c r="H90" s="44">
        <v>153.82999999999998</v>
      </c>
      <c r="I90" s="4">
        <v>300</v>
      </c>
      <c r="J90" s="106">
        <v>46148.999999999993</v>
      </c>
      <c r="K90" s="97"/>
      <c r="L90" s="97">
        <f t="shared" si="1"/>
        <v>0</v>
      </c>
    </row>
    <row r="91" spans="1:12" s="19" customFormat="1" ht="15.75" x14ac:dyDescent="0.25">
      <c r="A91" s="83" t="s">
        <v>18</v>
      </c>
      <c r="B91" s="28" t="s">
        <v>152</v>
      </c>
      <c r="C91" s="59" t="s">
        <v>65</v>
      </c>
      <c r="D91" s="30" t="s">
        <v>25</v>
      </c>
      <c r="E91" s="30"/>
      <c r="F91" s="30"/>
      <c r="G91" s="30">
        <v>33</v>
      </c>
      <c r="H91" s="44">
        <v>64.100000000000009</v>
      </c>
      <c r="I91" s="4">
        <v>440</v>
      </c>
      <c r="J91" s="106">
        <v>28204.000000000004</v>
      </c>
      <c r="K91" s="97"/>
      <c r="L91" s="97">
        <f t="shared" si="1"/>
        <v>0</v>
      </c>
    </row>
    <row r="92" spans="1:12" s="19" customFormat="1" ht="15.75" x14ac:dyDescent="0.25">
      <c r="A92" s="83" t="s">
        <v>18</v>
      </c>
      <c r="B92" s="28" t="s">
        <v>153</v>
      </c>
      <c r="C92" s="59" t="s">
        <v>45</v>
      </c>
      <c r="D92" s="30" t="s">
        <v>22</v>
      </c>
      <c r="E92" s="30"/>
      <c r="F92" s="30"/>
      <c r="G92" s="30">
        <v>28</v>
      </c>
      <c r="H92" s="42">
        <v>53424</v>
      </c>
      <c r="I92" s="4">
        <v>1.9</v>
      </c>
      <c r="J92" s="106">
        <v>101505.59999999999</v>
      </c>
      <c r="K92" s="97"/>
      <c r="L92" s="97">
        <f t="shared" si="1"/>
        <v>0</v>
      </c>
    </row>
    <row r="93" spans="1:12" s="19" customFormat="1" ht="15.75" x14ac:dyDescent="0.25">
      <c r="A93" s="83" t="s">
        <v>18</v>
      </c>
      <c r="B93" s="28" t="s">
        <v>154</v>
      </c>
      <c r="C93" s="59" t="s">
        <v>47</v>
      </c>
      <c r="D93" s="30" t="s">
        <v>22</v>
      </c>
      <c r="E93" s="30"/>
      <c r="F93" s="30"/>
      <c r="G93" s="30">
        <v>29</v>
      </c>
      <c r="H93" s="42">
        <v>53424</v>
      </c>
      <c r="I93" s="4">
        <v>4</v>
      </c>
      <c r="J93" s="106">
        <v>213696</v>
      </c>
      <c r="K93" s="97"/>
      <c r="L93" s="97">
        <f t="shared" si="1"/>
        <v>0</v>
      </c>
    </row>
    <row r="94" spans="1:12" s="19" customFormat="1" ht="15.75" x14ac:dyDescent="0.25">
      <c r="A94" s="83" t="s">
        <v>18</v>
      </c>
      <c r="B94" s="28" t="s">
        <v>155</v>
      </c>
      <c r="C94" s="59" t="s">
        <v>156</v>
      </c>
      <c r="D94" s="30" t="s">
        <v>22</v>
      </c>
      <c r="E94" s="30"/>
      <c r="F94" s="30"/>
      <c r="G94" s="30">
        <v>17</v>
      </c>
      <c r="H94" s="42">
        <v>106848</v>
      </c>
      <c r="I94" s="4">
        <v>2.5</v>
      </c>
      <c r="J94" s="106">
        <v>267120</v>
      </c>
      <c r="K94" s="97"/>
      <c r="L94" s="97">
        <f t="shared" si="1"/>
        <v>0</v>
      </c>
    </row>
    <row r="95" spans="1:12" s="19" customFormat="1" ht="15.75" x14ac:dyDescent="0.25">
      <c r="A95" s="83" t="s">
        <v>18</v>
      </c>
      <c r="B95" s="28" t="s">
        <v>157</v>
      </c>
      <c r="C95" s="59" t="s">
        <v>51</v>
      </c>
      <c r="D95" s="30" t="s">
        <v>22</v>
      </c>
      <c r="E95" s="30"/>
      <c r="F95" s="30"/>
      <c r="G95" s="30">
        <v>20</v>
      </c>
      <c r="H95" s="42">
        <v>106848</v>
      </c>
      <c r="I95" s="4">
        <v>1.31</v>
      </c>
      <c r="J95" s="106">
        <v>139970.88</v>
      </c>
      <c r="K95" s="97"/>
      <c r="L95" s="97">
        <f t="shared" si="1"/>
        <v>0</v>
      </c>
    </row>
    <row r="96" spans="1:12" s="19" customFormat="1" ht="15.75" x14ac:dyDescent="0.25">
      <c r="A96" s="83" t="s">
        <v>18</v>
      </c>
      <c r="B96" s="28" t="s">
        <v>158</v>
      </c>
      <c r="C96" s="59" t="s">
        <v>87</v>
      </c>
      <c r="D96" s="30" t="s">
        <v>22</v>
      </c>
      <c r="E96" s="30"/>
      <c r="F96" s="30"/>
      <c r="G96" s="30">
        <v>26</v>
      </c>
      <c r="H96" s="42">
        <v>106848</v>
      </c>
      <c r="I96" s="4">
        <v>2.63</v>
      </c>
      <c r="J96" s="106">
        <v>281010.24</v>
      </c>
      <c r="K96" s="97"/>
      <c r="L96" s="97">
        <f t="shared" si="1"/>
        <v>0</v>
      </c>
    </row>
    <row r="97" spans="1:12" s="19" customFormat="1" ht="15.75" x14ac:dyDescent="0.25">
      <c r="A97" s="83" t="s">
        <v>18</v>
      </c>
      <c r="B97" s="28" t="s">
        <v>159</v>
      </c>
      <c r="C97" s="59" t="s">
        <v>55</v>
      </c>
      <c r="D97" s="30" t="s">
        <v>22</v>
      </c>
      <c r="E97" s="30"/>
      <c r="F97" s="30"/>
      <c r="G97" s="30">
        <v>35</v>
      </c>
      <c r="H97" s="42">
        <v>106848</v>
      </c>
      <c r="I97" s="4">
        <v>3.3</v>
      </c>
      <c r="J97" s="106">
        <v>352598.39999999997</v>
      </c>
      <c r="K97" s="97"/>
      <c r="L97" s="97">
        <f t="shared" si="1"/>
        <v>0</v>
      </c>
    </row>
    <row r="98" spans="1:12" s="19" customFormat="1" ht="15.75" x14ac:dyDescent="0.25">
      <c r="A98" s="83" t="s">
        <v>18</v>
      </c>
      <c r="B98" s="28" t="s">
        <v>160</v>
      </c>
      <c r="C98" s="59" t="s">
        <v>57</v>
      </c>
      <c r="D98" s="30" t="s">
        <v>22</v>
      </c>
      <c r="E98" s="30"/>
      <c r="F98" s="30"/>
      <c r="G98" s="30">
        <v>36</v>
      </c>
      <c r="H98" s="42">
        <v>5343</v>
      </c>
      <c r="I98" s="4">
        <v>3.3</v>
      </c>
      <c r="J98" s="106">
        <v>17631.899999999998</v>
      </c>
      <c r="K98" s="97"/>
      <c r="L98" s="97">
        <f t="shared" si="1"/>
        <v>0</v>
      </c>
    </row>
    <row r="99" spans="1:12" s="19" customFormat="1" ht="15.75" x14ac:dyDescent="0.25">
      <c r="A99" s="83" t="s">
        <v>18</v>
      </c>
      <c r="B99" s="45">
        <v>13</v>
      </c>
      <c r="C99" s="60" t="s">
        <v>161</v>
      </c>
      <c r="D99" s="75"/>
      <c r="E99" s="75"/>
      <c r="F99" s="75"/>
      <c r="G99" s="75"/>
      <c r="H99" s="69"/>
      <c r="I99" s="77">
        <v>0</v>
      </c>
      <c r="J99" s="109" t="s">
        <v>540</v>
      </c>
      <c r="K99" s="100"/>
      <c r="L99" s="100"/>
    </row>
    <row r="100" spans="1:12" s="19" customFormat="1" ht="15.75" x14ac:dyDescent="0.25">
      <c r="A100" s="83" t="s">
        <v>18</v>
      </c>
      <c r="B100" s="28" t="s">
        <v>162</v>
      </c>
      <c r="C100" s="74" t="s">
        <v>163</v>
      </c>
      <c r="D100" s="30" t="s">
        <v>22</v>
      </c>
      <c r="E100" s="30"/>
      <c r="F100" s="30"/>
      <c r="G100" s="30">
        <v>41</v>
      </c>
      <c r="H100" s="71">
        <v>641083</v>
      </c>
      <c r="I100" s="4">
        <v>2.5</v>
      </c>
      <c r="J100" s="106">
        <v>1602707.5</v>
      </c>
      <c r="K100" s="97"/>
      <c r="L100" s="97">
        <f t="shared" si="1"/>
        <v>0</v>
      </c>
    </row>
    <row r="101" spans="1:12" s="19" customFormat="1" ht="15.75" x14ac:dyDescent="0.25">
      <c r="A101" s="83" t="s">
        <v>18</v>
      </c>
      <c r="B101" s="28" t="s">
        <v>164</v>
      </c>
      <c r="C101" s="74" t="s">
        <v>165</v>
      </c>
      <c r="D101" s="30" t="s">
        <v>25</v>
      </c>
      <c r="E101" s="30"/>
      <c r="F101" s="30"/>
      <c r="G101" s="30">
        <v>42</v>
      </c>
      <c r="H101" s="78">
        <v>576.86</v>
      </c>
      <c r="I101" s="4">
        <v>2000</v>
      </c>
      <c r="J101" s="106">
        <v>1153720</v>
      </c>
      <c r="K101" s="97"/>
      <c r="L101" s="97">
        <f t="shared" si="1"/>
        <v>0</v>
      </c>
    </row>
    <row r="102" spans="1:12" s="19" customFormat="1" ht="15.75" x14ac:dyDescent="0.25">
      <c r="A102" s="83" t="s">
        <v>18</v>
      </c>
      <c r="B102" s="28" t="s">
        <v>166</v>
      </c>
      <c r="C102" s="74" t="s">
        <v>70</v>
      </c>
      <c r="D102" s="30" t="s">
        <v>25</v>
      </c>
      <c r="E102" s="30"/>
      <c r="F102" s="30"/>
      <c r="G102" s="30">
        <v>40</v>
      </c>
      <c r="H102" s="44">
        <v>692.24</v>
      </c>
      <c r="I102" s="4">
        <v>217.81</v>
      </c>
      <c r="J102" s="106">
        <v>150776.79440000001</v>
      </c>
      <c r="K102" s="97"/>
      <c r="L102" s="97">
        <f t="shared" si="1"/>
        <v>0</v>
      </c>
    </row>
    <row r="103" spans="1:12" s="19" customFormat="1" ht="15.75" x14ac:dyDescent="0.25">
      <c r="A103" s="83" t="s">
        <v>18</v>
      </c>
      <c r="B103" s="28" t="s">
        <v>167</v>
      </c>
      <c r="C103" s="74" t="s">
        <v>72</v>
      </c>
      <c r="D103" s="30" t="s">
        <v>25</v>
      </c>
      <c r="E103" s="30"/>
      <c r="F103" s="30"/>
      <c r="G103" s="30">
        <v>38</v>
      </c>
      <c r="H103" s="44">
        <v>16.16</v>
      </c>
      <c r="I103" s="4">
        <v>3560</v>
      </c>
      <c r="J103" s="106">
        <v>57529.599999999999</v>
      </c>
      <c r="K103" s="97"/>
      <c r="L103" s="97">
        <f t="shared" si="1"/>
        <v>0</v>
      </c>
    </row>
    <row r="104" spans="1:12" s="19" customFormat="1" ht="15.75" x14ac:dyDescent="0.25">
      <c r="A104" s="83" t="s">
        <v>18</v>
      </c>
      <c r="B104" s="28" t="s">
        <v>168</v>
      </c>
      <c r="C104" s="74" t="s">
        <v>74</v>
      </c>
      <c r="D104" s="30" t="s">
        <v>22</v>
      </c>
      <c r="E104" s="30"/>
      <c r="F104" s="30"/>
      <c r="G104" s="30">
        <v>43</v>
      </c>
      <c r="H104" s="42">
        <v>106848</v>
      </c>
      <c r="I104" s="4">
        <v>1.86</v>
      </c>
      <c r="J104" s="106">
        <v>198737.28</v>
      </c>
      <c r="K104" s="97"/>
      <c r="L104" s="97">
        <f t="shared" si="1"/>
        <v>0</v>
      </c>
    </row>
    <row r="105" spans="1:12" s="19" customFormat="1" ht="15.75" x14ac:dyDescent="0.25">
      <c r="A105" s="83" t="s">
        <v>18</v>
      </c>
      <c r="B105" s="28" t="s">
        <v>169</v>
      </c>
      <c r="C105" s="74" t="s">
        <v>76</v>
      </c>
      <c r="D105" s="30" t="s">
        <v>22</v>
      </c>
      <c r="E105" s="30"/>
      <c r="F105" s="30"/>
      <c r="G105" s="30">
        <v>44</v>
      </c>
      <c r="H105" s="42">
        <v>16028</v>
      </c>
      <c r="I105" s="4">
        <v>3.9</v>
      </c>
      <c r="J105" s="106">
        <v>62509.2</v>
      </c>
      <c r="K105" s="97"/>
      <c r="L105" s="97">
        <f t="shared" si="1"/>
        <v>0</v>
      </c>
    </row>
    <row r="106" spans="1:12" s="19" customFormat="1" ht="15.75" x14ac:dyDescent="0.25">
      <c r="A106" s="83" t="s">
        <v>18</v>
      </c>
      <c r="B106" s="28" t="s">
        <v>170</v>
      </c>
      <c r="C106" s="74" t="s">
        <v>78</v>
      </c>
      <c r="D106" s="30" t="s">
        <v>22</v>
      </c>
      <c r="E106" s="30"/>
      <c r="F106" s="30"/>
      <c r="G106" s="30">
        <v>45</v>
      </c>
      <c r="H106" s="42">
        <v>3334</v>
      </c>
      <c r="I106" s="4">
        <v>2.63</v>
      </c>
      <c r="J106" s="106">
        <v>8768.42</v>
      </c>
      <c r="K106" s="97"/>
      <c r="L106" s="97">
        <f t="shared" si="1"/>
        <v>0</v>
      </c>
    </row>
    <row r="107" spans="1:12" s="19" customFormat="1" ht="15.75" x14ac:dyDescent="0.25">
      <c r="A107" s="83" t="s">
        <v>18</v>
      </c>
      <c r="B107" s="45">
        <v>14</v>
      </c>
      <c r="C107" s="60" t="s">
        <v>171</v>
      </c>
      <c r="D107" s="55">
        <v>64.095416666666665</v>
      </c>
      <c r="E107" s="55"/>
      <c r="F107" s="55"/>
      <c r="G107" s="56"/>
      <c r="H107" s="62"/>
      <c r="I107" s="77">
        <v>0</v>
      </c>
      <c r="J107" s="110" t="s">
        <v>540</v>
      </c>
      <c r="K107" s="101"/>
      <c r="L107" s="101"/>
    </row>
    <row r="108" spans="1:12" s="19" customFormat="1" ht="15.75" x14ac:dyDescent="0.25">
      <c r="A108" s="83" t="s">
        <v>18</v>
      </c>
      <c r="B108" s="28" t="s">
        <v>172</v>
      </c>
      <c r="C108" s="51" t="s">
        <v>43</v>
      </c>
      <c r="D108" s="30" t="s">
        <v>22</v>
      </c>
      <c r="E108" s="30"/>
      <c r="F108" s="30"/>
      <c r="G108" s="30">
        <v>10</v>
      </c>
      <c r="H108" s="71">
        <v>102574</v>
      </c>
      <c r="I108" s="50">
        <v>4.4000000000000004</v>
      </c>
      <c r="J108" s="106">
        <v>451325.60000000003</v>
      </c>
      <c r="K108" s="97"/>
      <c r="L108" s="97">
        <f t="shared" si="1"/>
        <v>0</v>
      </c>
    </row>
    <row r="109" spans="1:12" s="19" customFormat="1" ht="15.75" x14ac:dyDescent="0.25">
      <c r="A109" s="83" t="s">
        <v>18</v>
      </c>
      <c r="B109" s="28" t="s">
        <v>173</v>
      </c>
      <c r="C109" s="59" t="s">
        <v>106</v>
      </c>
      <c r="D109" s="30" t="s">
        <v>30</v>
      </c>
      <c r="E109" s="30"/>
      <c r="F109" s="30"/>
      <c r="G109" s="30">
        <v>13</v>
      </c>
      <c r="H109" s="44">
        <v>64.100000000000009</v>
      </c>
      <c r="I109" s="4">
        <v>223.2</v>
      </c>
      <c r="J109" s="106">
        <v>14307.12</v>
      </c>
      <c r="K109" s="97"/>
      <c r="L109" s="97">
        <f t="shared" si="1"/>
        <v>0</v>
      </c>
    </row>
    <row r="110" spans="1:12" s="19" customFormat="1" ht="15.75" x14ac:dyDescent="0.25">
      <c r="A110" s="83" t="s">
        <v>18</v>
      </c>
      <c r="B110" s="28" t="s">
        <v>174</v>
      </c>
      <c r="C110" s="59" t="s">
        <v>148</v>
      </c>
      <c r="D110" s="30" t="s">
        <v>22</v>
      </c>
      <c r="E110" s="30"/>
      <c r="F110" s="30"/>
      <c r="G110" s="30">
        <v>18</v>
      </c>
      <c r="H110" s="42">
        <v>26600</v>
      </c>
      <c r="I110" s="4">
        <v>2.5</v>
      </c>
      <c r="J110" s="106">
        <v>66500</v>
      </c>
      <c r="K110" s="97"/>
      <c r="L110" s="97">
        <f t="shared" si="1"/>
        <v>0</v>
      </c>
    </row>
    <row r="111" spans="1:12" s="19" customFormat="1" ht="15.75" x14ac:dyDescent="0.25">
      <c r="A111" s="83" t="s">
        <v>18</v>
      </c>
      <c r="B111" s="28" t="s">
        <v>175</v>
      </c>
      <c r="C111" s="59" t="s">
        <v>176</v>
      </c>
      <c r="D111" s="30" t="s">
        <v>30</v>
      </c>
      <c r="E111" s="30"/>
      <c r="F111" s="30"/>
      <c r="G111" s="30">
        <v>24</v>
      </c>
      <c r="H111" s="78">
        <v>128.19999999999999</v>
      </c>
      <c r="I111" s="4">
        <v>223.2</v>
      </c>
      <c r="J111" s="106">
        <v>28614.239999999994</v>
      </c>
      <c r="K111" s="97"/>
      <c r="L111" s="97">
        <f t="shared" si="1"/>
        <v>0</v>
      </c>
    </row>
    <row r="112" spans="1:12" s="19" customFormat="1" ht="15.75" x14ac:dyDescent="0.25">
      <c r="A112" s="83" t="s">
        <v>18</v>
      </c>
      <c r="B112" s="28" t="s">
        <v>177</v>
      </c>
      <c r="C112" s="59" t="s">
        <v>59</v>
      </c>
      <c r="D112" s="30" t="s">
        <v>25</v>
      </c>
      <c r="E112" s="30"/>
      <c r="F112" s="30"/>
      <c r="G112" s="30">
        <v>14</v>
      </c>
      <c r="H112" s="79">
        <v>153.82999999999998</v>
      </c>
      <c r="I112" s="4">
        <v>300</v>
      </c>
      <c r="J112" s="106">
        <v>46148.999999999993</v>
      </c>
      <c r="K112" s="97"/>
      <c r="L112" s="97">
        <f t="shared" si="1"/>
        <v>0</v>
      </c>
    </row>
    <row r="113" spans="1:12" s="19" customFormat="1" ht="15.75" x14ac:dyDescent="0.25">
      <c r="A113" s="83" t="s">
        <v>18</v>
      </c>
      <c r="B113" s="28" t="s">
        <v>178</v>
      </c>
      <c r="C113" s="59" t="s">
        <v>65</v>
      </c>
      <c r="D113" s="30" t="s">
        <v>25</v>
      </c>
      <c r="E113" s="30"/>
      <c r="F113" s="30"/>
      <c r="G113" s="30">
        <v>33</v>
      </c>
      <c r="H113" s="44">
        <v>51.28</v>
      </c>
      <c r="I113" s="4">
        <v>440</v>
      </c>
      <c r="J113" s="106">
        <v>22563.200000000001</v>
      </c>
      <c r="K113" s="97"/>
      <c r="L113" s="97">
        <f t="shared" si="1"/>
        <v>0</v>
      </c>
    </row>
    <row r="114" spans="1:12" s="19" customFormat="1" ht="15.75" x14ac:dyDescent="0.25">
      <c r="A114" s="83" t="s">
        <v>18</v>
      </c>
      <c r="B114" s="28" t="s">
        <v>179</v>
      </c>
      <c r="C114" s="59" t="s">
        <v>156</v>
      </c>
      <c r="D114" s="30" t="s">
        <v>22</v>
      </c>
      <c r="E114" s="30"/>
      <c r="F114" s="30"/>
      <c r="G114" s="30">
        <v>17</v>
      </c>
      <c r="H114" s="71">
        <v>85478</v>
      </c>
      <c r="I114" s="4">
        <v>2.5</v>
      </c>
      <c r="J114" s="106">
        <v>213695</v>
      </c>
      <c r="K114" s="97"/>
      <c r="L114" s="97">
        <f t="shared" si="1"/>
        <v>0</v>
      </c>
    </row>
    <row r="115" spans="1:12" s="19" customFormat="1" ht="15.75" x14ac:dyDescent="0.25">
      <c r="A115" s="83" t="s">
        <v>18</v>
      </c>
      <c r="B115" s="28" t="s">
        <v>180</v>
      </c>
      <c r="C115" s="59" t="s">
        <v>112</v>
      </c>
      <c r="D115" s="30" t="s">
        <v>30</v>
      </c>
      <c r="E115" s="30"/>
      <c r="F115" s="30"/>
      <c r="G115" s="30">
        <v>22</v>
      </c>
      <c r="H115" s="44">
        <v>96.15</v>
      </c>
      <c r="I115" s="4">
        <v>223.2</v>
      </c>
      <c r="J115" s="106">
        <v>21460.68</v>
      </c>
      <c r="K115" s="97"/>
      <c r="L115" s="97">
        <f t="shared" si="1"/>
        <v>0</v>
      </c>
    </row>
    <row r="116" spans="1:12" s="19" customFormat="1" ht="15.75" x14ac:dyDescent="0.25">
      <c r="A116" s="83" t="s">
        <v>18</v>
      </c>
      <c r="B116" s="28" t="s">
        <v>181</v>
      </c>
      <c r="C116" s="59" t="s">
        <v>114</v>
      </c>
      <c r="D116" s="30" t="s">
        <v>30</v>
      </c>
      <c r="E116" s="30"/>
      <c r="F116" s="30"/>
      <c r="G116" s="30">
        <v>23</v>
      </c>
      <c r="H116" s="44">
        <v>192.29</v>
      </c>
      <c r="I116" s="4">
        <v>223.2</v>
      </c>
      <c r="J116" s="106">
        <v>42919.127999999997</v>
      </c>
      <c r="K116" s="97"/>
      <c r="L116" s="97">
        <f t="shared" si="1"/>
        <v>0</v>
      </c>
    </row>
    <row r="117" spans="1:12" s="19" customFormat="1" ht="15.75" x14ac:dyDescent="0.25">
      <c r="A117" s="83" t="s">
        <v>18</v>
      </c>
      <c r="B117" s="28" t="s">
        <v>182</v>
      </c>
      <c r="C117" s="59" t="s">
        <v>55</v>
      </c>
      <c r="D117" s="30" t="s">
        <v>22</v>
      </c>
      <c r="E117" s="30"/>
      <c r="F117" s="30"/>
      <c r="G117" s="30">
        <v>35</v>
      </c>
      <c r="H117" s="42">
        <v>85478</v>
      </c>
      <c r="I117" s="4">
        <v>3.3</v>
      </c>
      <c r="J117" s="106">
        <v>282077.39999999997</v>
      </c>
      <c r="K117" s="97"/>
      <c r="L117" s="97">
        <f t="shared" si="1"/>
        <v>0</v>
      </c>
    </row>
    <row r="118" spans="1:12" s="19" customFormat="1" ht="15.75" x14ac:dyDescent="0.25">
      <c r="A118" s="83" t="s">
        <v>18</v>
      </c>
      <c r="B118" s="28" t="s">
        <v>183</v>
      </c>
      <c r="C118" s="59" t="s">
        <v>57</v>
      </c>
      <c r="D118" s="30" t="s">
        <v>22</v>
      </c>
      <c r="E118" s="30"/>
      <c r="F118" s="30"/>
      <c r="G118" s="30">
        <v>36</v>
      </c>
      <c r="H118" s="42">
        <v>4274</v>
      </c>
      <c r="I118" s="4">
        <v>3.3</v>
      </c>
      <c r="J118" s="106">
        <v>14104.199999999999</v>
      </c>
      <c r="K118" s="97"/>
      <c r="L118" s="97">
        <f t="shared" si="1"/>
        <v>0</v>
      </c>
    </row>
    <row r="119" spans="1:12" s="19" customFormat="1" ht="15.75" x14ac:dyDescent="0.25">
      <c r="A119" s="83" t="s">
        <v>18</v>
      </c>
      <c r="B119" s="45">
        <v>15</v>
      </c>
      <c r="C119" s="60" t="s">
        <v>184</v>
      </c>
      <c r="D119" s="75"/>
      <c r="E119" s="75"/>
      <c r="F119" s="75"/>
      <c r="G119" s="75"/>
      <c r="H119" s="80"/>
      <c r="I119" s="77">
        <v>0</v>
      </c>
      <c r="J119" s="109" t="s">
        <v>540</v>
      </c>
      <c r="K119" s="100"/>
      <c r="L119" s="100"/>
    </row>
    <row r="120" spans="1:12" s="19" customFormat="1" ht="15.75" x14ac:dyDescent="0.25">
      <c r="A120" s="83" t="s">
        <v>18</v>
      </c>
      <c r="B120" s="28" t="s">
        <v>185</v>
      </c>
      <c r="C120" s="74" t="s">
        <v>163</v>
      </c>
      <c r="D120" s="30" t="s">
        <v>22</v>
      </c>
      <c r="E120" s="30"/>
      <c r="F120" s="30"/>
      <c r="G120" s="30">
        <v>41</v>
      </c>
      <c r="H120" s="71">
        <v>512866</v>
      </c>
      <c r="I120" s="4">
        <v>2.5</v>
      </c>
      <c r="J120" s="106">
        <v>1282165</v>
      </c>
      <c r="K120" s="97"/>
      <c r="L120" s="97">
        <f t="shared" si="1"/>
        <v>0</v>
      </c>
    </row>
    <row r="121" spans="1:12" s="19" customFormat="1" ht="15.75" x14ac:dyDescent="0.25">
      <c r="A121" s="83" t="s">
        <v>18</v>
      </c>
      <c r="B121" s="28" t="s">
        <v>186</v>
      </c>
      <c r="C121" s="74" t="s">
        <v>165</v>
      </c>
      <c r="D121" s="30" t="s">
        <v>25</v>
      </c>
      <c r="E121" s="30"/>
      <c r="F121" s="30"/>
      <c r="G121" s="30">
        <v>42</v>
      </c>
      <c r="H121" s="78">
        <v>576.86</v>
      </c>
      <c r="I121" s="4">
        <v>2000</v>
      </c>
      <c r="J121" s="106">
        <v>1153720</v>
      </c>
      <c r="K121" s="97"/>
      <c r="L121" s="97">
        <f t="shared" si="1"/>
        <v>0</v>
      </c>
    </row>
    <row r="122" spans="1:12" s="19" customFormat="1" ht="15.75" x14ac:dyDescent="0.25">
      <c r="A122" s="83" t="s">
        <v>18</v>
      </c>
      <c r="B122" s="28" t="s">
        <v>187</v>
      </c>
      <c r="C122" s="74" t="s">
        <v>70</v>
      </c>
      <c r="D122" s="30" t="s">
        <v>25</v>
      </c>
      <c r="E122" s="30"/>
      <c r="F122" s="30"/>
      <c r="G122" s="30">
        <v>40</v>
      </c>
      <c r="H122" s="44">
        <v>692.24</v>
      </c>
      <c r="I122" s="4">
        <v>217.81</v>
      </c>
      <c r="J122" s="106">
        <v>150776.79440000001</v>
      </c>
      <c r="K122" s="97"/>
      <c r="L122" s="97">
        <f t="shared" si="1"/>
        <v>0</v>
      </c>
    </row>
    <row r="123" spans="1:12" s="19" customFormat="1" ht="15.75" x14ac:dyDescent="0.25">
      <c r="A123" s="83" t="s">
        <v>18</v>
      </c>
      <c r="B123" s="28" t="s">
        <v>188</v>
      </c>
      <c r="C123" s="74" t="s">
        <v>72</v>
      </c>
      <c r="D123" s="30" t="s">
        <v>25</v>
      </c>
      <c r="E123" s="30"/>
      <c r="F123" s="30"/>
      <c r="G123" s="30">
        <v>38</v>
      </c>
      <c r="H123" s="44">
        <v>16.16</v>
      </c>
      <c r="I123" s="4">
        <v>3560</v>
      </c>
      <c r="J123" s="106">
        <v>57529.599999999999</v>
      </c>
      <c r="K123" s="97"/>
      <c r="L123" s="97">
        <f t="shared" si="1"/>
        <v>0</v>
      </c>
    </row>
    <row r="124" spans="1:12" s="19" customFormat="1" ht="15.75" x14ac:dyDescent="0.25">
      <c r="A124" s="83" t="s">
        <v>18</v>
      </c>
      <c r="B124" s="28" t="s">
        <v>189</v>
      </c>
      <c r="C124" s="74" t="s">
        <v>74</v>
      </c>
      <c r="D124" s="30" t="s">
        <v>22</v>
      </c>
      <c r="E124" s="30"/>
      <c r="F124" s="30"/>
      <c r="G124" s="30">
        <v>43</v>
      </c>
      <c r="H124" s="42">
        <v>106848</v>
      </c>
      <c r="I124" s="4">
        <v>1.86</v>
      </c>
      <c r="J124" s="106">
        <v>198737.28</v>
      </c>
      <c r="K124" s="97"/>
      <c r="L124" s="97">
        <f t="shared" si="1"/>
        <v>0</v>
      </c>
    </row>
    <row r="125" spans="1:12" s="19" customFormat="1" ht="15.75" x14ac:dyDescent="0.25">
      <c r="A125" s="83" t="s">
        <v>18</v>
      </c>
      <c r="B125" s="28" t="s">
        <v>190</v>
      </c>
      <c r="C125" s="74" t="s">
        <v>76</v>
      </c>
      <c r="D125" s="30" t="s">
        <v>22</v>
      </c>
      <c r="E125" s="30"/>
      <c r="F125" s="30"/>
      <c r="G125" s="30">
        <v>44</v>
      </c>
      <c r="H125" s="42">
        <v>12822</v>
      </c>
      <c r="I125" s="4">
        <v>3.9</v>
      </c>
      <c r="J125" s="106">
        <v>50005.799999999996</v>
      </c>
      <c r="K125" s="97"/>
      <c r="L125" s="97">
        <f t="shared" si="1"/>
        <v>0</v>
      </c>
    </row>
    <row r="126" spans="1:12" s="19" customFormat="1" ht="15.75" x14ac:dyDescent="0.25">
      <c r="A126" s="83" t="s">
        <v>18</v>
      </c>
      <c r="B126" s="28" t="s">
        <v>191</v>
      </c>
      <c r="C126" s="74" t="s">
        <v>78</v>
      </c>
      <c r="D126" s="30" t="s">
        <v>22</v>
      </c>
      <c r="E126" s="30"/>
      <c r="F126" s="30"/>
      <c r="G126" s="30">
        <v>45</v>
      </c>
      <c r="H126" s="42">
        <v>3334</v>
      </c>
      <c r="I126" s="4">
        <v>2.63</v>
      </c>
      <c r="J126" s="106">
        <v>8768.42</v>
      </c>
      <c r="K126" s="97"/>
      <c r="L126" s="97">
        <f t="shared" si="1"/>
        <v>0</v>
      </c>
    </row>
    <row r="127" spans="1:12" s="19" customFormat="1" ht="15.75" x14ac:dyDescent="0.25">
      <c r="A127" s="83" t="s">
        <v>18</v>
      </c>
      <c r="B127" s="26">
        <v>16</v>
      </c>
      <c r="C127" s="27" t="s">
        <v>192</v>
      </c>
      <c r="D127" s="81">
        <v>384.57249999999999</v>
      </c>
      <c r="E127" s="81"/>
      <c r="F127" s="81"/>
      <c r="G127" s="82"/>
      <c r="H127" s="57"/>
      <c r="I127" s="58">
        <v>0</v>
      </c>
      <c r="J127" s="58" t="s">
        <v>540</v>
      </c>
      <c r="K127" s="13"/>
      <c r="L127" s="13"/>
    </row>
    <row r="128" spans="1:12" s="19" customFormat="1" ht="15.75" x14ac:dyDescent="0.25">
      <c r="A128" s="83" t="s">
        <v>18</v>
      </c>
      <c r="B128" s="83" t="s">
        <v>193</v>
      </c>
      <c r="C128" s="39" t="s">
        <v>43</v>
      </c>
      <c r="D128" s="40" t="s">
        <v>22</v>
      </c>
      <c r="E128" s="40"/>
      <c r="F128" s="40"/>
      <c r="G128" s="41">
        <v>10</v>
      </c>
      <c r="H128" s="71">
        <v>2885</v>
      </c>
      <c r="I128" s="50">
        <v>4.4000000000000004</v>
      </c>
      <c r="J128" s="106">
        <v>12694.000000000002</v>
      </c>
      <c r="K128" s="97"/>
      <c r="L128" s="97">
        <f t="shared" si="1"/>
        <v>0</v>
      </c>
    </row>
    <row r="129" spans="1:12" s="19" customFormat="1" ht="15.75" x14ac:dyDescent="0.25">
      <c r="A129" s="83" t="s">
        <v>18</v>
      </c>
      <c r="B129" s="83" t="s">
        <v>194</v>
      </c>
      <c r="C129" s="59" t="s">
        <v>61</v>
      </c>
      <c r="D129" s="30" t="s">
        <v>25</v>
      </c>
      <c r="E129" s="30"/>
      <c r="F129" s="30"/>
      <c r="G129" s="30">
        <v>12</v>
      </c>
      <c r="H129" s="44">
        <v>32.309999999999995</v>
      </c>
      <c r="I129" s="43">
        <v>3715.85</v>
      </c>
      <c r="J129" s="106">
        <v>120059.11349999998</v>
      </c>
      <c r="K129" s="97"/>
      <c r="L129" s="97">
        <f t="shared" si="1"/>
        <v>0</v>
      </c>
    </row>
    <row r="130" spans="1:12" s="19" customFormat="1" ht="15.75" x14ac:dyDescent="0.25">
      <c r="A130" s="83" t="s">
        <v>18</v>
      </c>
      <c r="B130" s="83" t="s">
        <v>195</v>
      </c>
      <c r="C130" s="59" t="s">
        <v>59</v>
      </c>
      <c r="D130" s="30" t="s">
        <v>25</v>
      </c>
      <c r="E130" s="30"/>
      <c r="F130" s="30"/>
      <c r="G130" s="30">
        <v>14</v>
      </c>
      <c r="H130" s="44">
        <v>461.49</v>
      </c>
      <c r="I130" s="43">
        <v>300</v>
      </c>
      <c r="J130" s="106">
        <v>138447</v>
      </c>
      <c r="K130" s="97"/>
      <c r="L130" s="97">
        <f t="shared" si="1"/>
        <v>0</v>
      </c>
    </row>
    <row r="131" spans="1:12" s="19" customFormat="1" ht="15.75" x14ac:dyDescent="0.25">
      <c r="A131" s="83" t="s">
        <v>18</v>
      </c>
      <c r="B131" s="83" t="s">
        <v>196</v>
      </c>
      <c r="C131" s="43" t="s">
        <v>65</v>
      </c>
      <c r="D131" s="30" t="s">
        <v>25</v>
      </c>
      <c r="E131" s="30"/>
      <c r="F131" s="30"/>
      <c r="G131" s="30">
        <v>33</v>
      </c>
      <c r="H131" s="64">
        <v>38.46</v>
      </c>
      <c r="I131" s="43">
        <v>440</v>
      </c>
      <c r="J131" s="106">
        <v>16922.400000000001</v>
      </c>
      <c r="K131" s="97"/>
      <c r="L131" s="97">
        <f t="shared" si="1"/>
        <v>0</v>
      </c>
    </row>
    <row r="132" spans="1:12" s="19" customFormat="1" ht="15.75" x14ac:dyDescent="0.25">
      <c r="A132" s="83" t="s">
        <v>18</v>
      </c>
      <c r="B132" s="83" t="s">
        <v>197</v>
      </c>
      <c r="C132" s="43" t="s">
        <v>198</v>
      </c>
      <c r="D132" s="30" t="s">
        <v>22</v>
      </c>
      <c r="E132" s="30"/>
      <c r="F132" s="30"/>
      <c r="G132" s="30">
        <v>30</v>
      </c>
      <c r="H132" s="66">
        <v>24036</v>
      </c>
      <c r="I132" s="43">
        <v>1.9</v>
      </c>
      <c r="J132" s="106">
        <v>45668.4</v>
      </c>
      <c r="K132" s="97"/>
      <c r="L132" s="97">
        <f t="shared" ref="L132:L195" si="2">H132*K132</f>
        <v>0</v>
      </c>
    </row>
    <row r="133" spans="1:12" s="19" customFormat="1" ht="15.75" x14ac:dyDescent="0.25">
      <c r="A133" s="83" t="s">
        <v>18</v>
      </c>
      <c r="B133" s="83" t="s">
        <v>199</v>
      </c>
      <c r="C133" s="43" t="s">
        <v>49</v>
      </c>
      <c r="D133" s="30" t="s">
        <v>25</v>
      </c>
      <c r="E133" s="30"/>
      <c r="F133" s="30"/>
      <c r="G133" s="30">
        <v>16</v>
      </c>
      <c r="H133" s="64">
        <v>384.58</v>
      </c>
      <c r="I133" s="43">
        <v>1150</v>
      </c>
      <c r="J133" s="106">
        <v>442267</v>
      </c>
      <c r="K133" s="97"/>
      <c r="L133" s="97">
        <f t="shared" si="2"/>
        <v>0</v>
      </c>
    </row>
    <row r="134" spans="1:12" s="19" customFormat="1" ht="15.75" x14ac:dyDescent="0.25">
      <c r="A134" s="83" t="s">
        <v>18</v>
      </c>
      <c r="B134" s="83" t="s">
        <v>200</v>
      </c>
      <c r="C134" s="59" t="s">
        <v>53</v>
      </c>
      <c r="D134" s="30" t="s">
        <v>22</v>
      </c>
      <c r="E134" s="30"/>
      <c r="F134" s="30"/>
      <c r="G134" s="30">
        <v>31</v>
      </c>
      <c r="H134" s="66">
        <v>66637</v>
      </c>
      <c r="I134" s="43">
        <v>2.63</v>
      </c>
      <c r="J134" s="106">
        <v>175255.31</v>
      </c>
      <c r="K134" s="97"/>
      <c r="L134" s="97">
        <f t="shared" si="2"/>
        <v>0</v>
      </c>
    </row>
    <row r="135" spans="1:12" s="19" customFormat="1" ht="15.75" x14ac:dyDescent="0.25">
      <c r="A135" s="83" t="s">
        <v>18</v>
      </c>
      <c r="B135" s="83" t="s">
        <v>201</v>
      </c>
      <c r="C135" s="59" t="s">
        <v>55</v>
      </c>
      <c r="D135" s="30" t="s">
        <v>22</v>
      </c>
      <c r="E135" s="30"/>
      <c r="F135" s="30"/>
      <c r="G135" s="30">
        <v>35</v>
      </c>
      <c r="H135" s="66">
        <v>24036</v>
      </c>
      <c r="I135" s="43">
        <v>3.3</v>
      </c>
      <c r="J135" s="106">
        <v>79318.8</v>
      </c>
      <c r="K135" s="97"/>
      <c r="L135" s="97">
        <f t="shared" si="2"/>
        <v>0</v>
      </c>
    </row>
    <row r="136" spans="1:12" s="19" customFormat="1" ht="15.75" x14ac:dyDescent="0.25">
      <c r="A136" s="83" t="s">
        <v>18</v>
      </c>
      <c r="B136" s="83" t="s">
        <v>202</v>
      </c>
      <c r="C136" s="59" t="s">
        <v>57</v>
      </c>
      <c r="D136" s="30" t="s">
        <v>22</v>
      </c>
      <c r="E136" s="30"/>
      <c r="F136" s="30"/>
      <c r="G136" s="30">
        <v>36</v>
      </c>
      <c r="H136" s="66">
        <v>1202</v>
      </c>
      <c r="I136" s="43">
        <v>3.3</v>
      </c>
      <c r="J136" s="106">
        <v>3966.6</v>
      </c>
      <c r="K136" s="97"/>
      <c r="L136" s="97">
        <f t="shared" si="2"/>
        <v>0</v>
      </c>
    </row>
    <row r="137" spans="1:12" s="19" customFormat="1" ht="15.75" x14ac:dyDescent="0.25">
      <c r="A137" s="83" t="s">
        <v>18</v>
      </c>
      <c r="B137" s="26">
        <v>17</v>
      </c>
      <c r="C137" s="27" t="s">
        <v>203</v>
      </c>
      <c r="D137" s="26"/>
      <c r="E137" s="26"/>
      <c r="F137" s="26"/>
      <c r="G137" s="82"/>
      <c r="H137" s="57"/>
      <c r="I137" s="58">
        <v>0</v>
      </c>
      <c r="J137" s="58" t="s">
        <v>540</v>
      </c>
      <c r="K137" s="13"/>
      <c r="L137" s="13"/>
    </row>
    <row r="138" spans="1:12" s="19" customFormat="1" ht="15.75" x14ac:dyDescent="0.25">
      <c r="A138" s="83" t="s">
        <v>18</v>
      </c>
      <c r="B138" s="83" t="s">
        <v>204</v>
      </c>
      <c r="C138" s="29" t="s">
        <v>68</v>
      </c>
      <c r="D138" s="30" t="s">
        <v>25</v>
      </c>
      <c r="E138" s="30"/>
      <c r="F138" s="30"/>
      <c r="G138" s="30">
        <v>39</v>
      </c>
      <c r="H138" s="54">
        <v>192.29</v>
      </c>
      <c r="I138" s="43">
        <v>1150</v>
      </c>
      <c r="J138" s="106">
        <v>221133.5</v>
      </c>
      <c r="K138" s="97"/>
      <c r="L138" s="97">
        <f t="shared" si="2"/>
        <v>0</v>
      </c>
    </row>
    <row r="139" spans="1:12" s="19" customFormat="1" ht="15.75" x14ac:dyDescent="0.25">
      <c r="A139" s="83" t="s">
        <v>18</v>
      </c>
      <c r="B139" s="83" t="s">
        <v>205</v>
      </c>
      <c r="C139" s="43" t="s">
        <v>70</v>
      </c>
      <c r="D139" s="30" t="s">
        <v>25</v>
      </c>
      <c r="E139" s="30"/>
      <c r="F139" s="30"/>
      <c r="G139" s="30">
        <v>40</v>
      </c>
      <c r="H139" s="79">
        <v>2768.9300000000003</v>
      </c>
      <c r="I139" s="43">
        <v>217.81</v>
      </c>
      <c r="J139" s="106">
        <v>603100.64330000011</v>
      </c>
      <c r="K139" s="97"/>
      <c r="L139" s="97">
        <f t="shared" si="2"/>
        <v>0</v>
      </c>
    </row>
    <row r="140" spans="1:12" s="19" customFormat="1" ht="15.75" x14ac:dyDescent="0.25">
      <c r="A140" s="83" t="s">
        <v>18</v>
      </c>
      <c r="B140" s="83" t="s">
        <v>206</v>
      </c>
      <c r="C140" s="43" t="s">
        <v>72</v>
      </c>
      <c r="D140" s="30" t="s">
        <v>25</v>
      </c>
      <c r="E140" s="30"/>
      <c r="F140" s="30"/>
      <c r="G140" s="30">
        <v>38</v>
      </c>
      <c r="H140" s="44">
        <v>96.92</v>
      </c>
      <c r="I140" s="4">
        <v>3560</v>
      </c>
      <c r="J140" s="106">
        <v>345035.2</v>
      </c>
      <c r="K140" s="97"/>
      <c r="L140" s="97">
        <f t="shared" si="2"/>
        <v>0</v>
      </c>
    </row>
    <row r="141" spans="1:12" s="19" customFormat="1" ht="15.75" x14ac:dyDescent="0.25">
      <c r="A141" s="83" t="s">
        <v>18</v>
      </c>
      <c r="B141" s="83" t="s">
        <v>207</v>
      </c>
      <c r="C141" s="43" t="s">
        <v>76</v>
      </c>
      <c r="D141" s="30" t="s">
        <v>22</v>
      </c>
      <c r="E141" s="30"/>
      <c r="F141" s="30"/>
      <c r="G141" s="30">
        <v>44</v>
      </c>
      <c r="H141" s="66">
        <v>3606</v>
      </c>
      <c r="I141" s="43">
        <v>3.9</v>
      </c>
      <c r="J141" s="106">
        <v>14063.4</v>
      </c>
      <c r="K141" s="97"/>
      <c r="L141" s="97">
        <f t="shared" si="2"/>
        <v>0</v>
      </c>
    </row>
    <row r="142" spans="1:12" s="19" customFormat="1" ht="15.75" x14ac:dyDescent="0.25">
      <c r="A142" s="83" t="s">
        <v>18</v>
      </c>
      <c r="B142" s="83" t="s">
        <v>208</v>
      </c>
      <c r="C142" s="43" t="s">
        <v>78</v>
      </c>
      <c r="D142" s="30" t="s">
        <v>22</v>
      </c>
      <c r="E142" s="30"/>
      <c r="F142" s="30"/>
      <c r="G142" s="30">
        <v>45</v>
      </c>
      <c r="H142" s="66">
        <v>125</v>
      </c>
      <c r="I142" s="43">
        <v>2.63</v>
      </c>
      <c r="J142" s="106">
        <v>328.75</v>
      </c>
      <c r="K142" s="97"/>
      <c r="L142" s="97">
        <f t="shared" si="2"/>
        <v>0</v>
      </c>
    </row>
    <row r="143" spans="1:12" s="19" customFormat="1" ht="15.75" x14ac:dyDescent="0.25">
      <c r="A143" s="83" t="s">
        <v>18</v>
      </c>
      <c r="B143" s="26">
        <v>18</v>
      </c>
      <c r="C143" s="27" t="s">
        <v>209</v>
      </c>
      <c r="D143" s="81">
        <v>384.57249999999999</v>
      </c>
      <c r="E143" s="81"/>
      <c r="F143" s="81"/>
      <c r="G143" s="82"/>
      <c r="H143" s="57"/>
      <c r="I143" s="58">
        <v>0</v>
      </c>
      <c r="J143" s="58" t="s">
        <v>540</v>
      </c>
      <c r="K143" s="13"/>
      <c r="L143" s="13"/>
    </row>
    <row r="144" spans="1:12" s="19" customFormat="1" ht="15.75" x14ac:dyDescent="0.25">
      <c r="A144" s="83" t="s">
        <v>18</v>
      </c>
      <c r="B144" s="83" t="s">
        <v>210</v>
      </c>
      <c r="C144" s="51" t="s">
        <v>211</v>
      </c>
      <c r="D144" s="30" t="s">
        <v>25</v>
      </c>
      <c r="E144" s="30"/>
      <c r="F144" s="30"/>
      <c r="G144" s="30">
        <v>11</v>
      </c>
      <c r="H144" s="78">
        <v>44.23</v>
      </c>
      <c r="I144" s="67">
        <v>1800</v>
      </c>
      <c r="J144" s="106">
        <v>79614</v>
      </c>
      <c r="K144" s="97"/>
      <c r="L144" s="97">
        <f t="shared" si="2"/>
        <v>0</v>
      </c>
    </row>
    <row r="145" spans="1:12" s="19" customFormat="1" ht="15.75" x14ac:dyDescent="0.25">
      <c r="A145" s="83" t="s">
        <v>18</v>
      </c>
      <c r="B145" s="84" t="s">
        <v>212</v>
      </c>
      <c r="C145" s="59" t="s">
        <v>61</v>
      </c>
      <c r="D145" s="30" t="s">
        <v>25</v>
      </c>
      <c r="E145" s="30"/>
      <c r="F145" s="30"/>
      <c r="G145" s="30">
        <v>12</v>
      </c>
      <c r="H145" s="44">
        <v>32.309999999999995</v>
      </c>
      <c r="I145" s="43">
        <v>3715.85</v>
      </c>
      <c r="J145" s="106">
        <v>120059.11349999998</v>
      </c>
      <c r="K145" s="97"/>
      <c r="L145" s="97">
        <f t="shared" si="2"/>
        <v>0</v>
      </c>
    </row>
    <row r="146" spans="1:12" s="19" customFormat="1" ht="15.75" x14ac:dyDescent="0.25">
      <c r="A146" s="83" t="s">
        <v>18</v>
      </c>
      <c r="B146" s="84" t="s">
        <v>213</v>
      </c>
      <c r="C146" s="59" t="s">
        <v>59</v>
      </c>
      <c r="D146" s="30" t="s">
        <v>25</v>
      </c>
      <c r="E146" s="30"/>
      <c r="F146" s="30"/>
      <c r="G146" s="30">
        <v>14</v>
      </c>
      <c r="H146" s="44">
        <v>922.98</v>
      </c>
      <c r="I146" s="43">
        <v>300</v>
      </c>
      <c r="J146" s="106">
        <v>276894</v>
      </c>
      <c r="K146" s="97"/>
      <c r="L146" s="97">
        <f t="shared" si="2"/>
        <v>0</v>
      </c>
    </row>
    <row r="147" spans="1:12" s="19" customFormat="1" ht="15.75" x14ac:dyDescent="0.25">
      <c r="A147" s="83" t="s">
        <v>18</v>
      </c>
      <c r="B147" s="84" t="s">
        <v>214</v>
      </c>
      <c r="C147" s="59" t="s">
        <v>85</v>
      </c>
      <c r="D147" s="30" t="s">
        <v>22</v>
      </c>
      <c r="E147" s="30"/>
      <c r="F147" s="30"/>
      <c r="G147" s="30">
        <v>27</v>
      </c>
      <c r="H147" s="66">
        <v>24036</v>
      </c>
      <c r="I147" s="4">
        <v>0.75</v>
      </c>
      <c r="J147" s="106">
        <v>18027</v>
      </c>
      <c r="K147" s="97"/>
      <c r="L147" s="97">
        <f t="shared" si="2"/>
        <v>0</v>
      </c>
    </row>
    <row r="148" spans="1:12" s="19" customFormat="1" ht="15.75" x14ac:dyDescent="0.25">
      <c r="A148" s="83" t="s">
        <v>18</v>
      </c>
      <c r="B148" s="84" t="s">
        <v>215</v>
      </c>
      <c r="C148" s="43" t="s">
        <v>49</v>
      </c>
      <c r="D148" s="30" t="s">
        <v>25</v>
      </c>
      <c r="E148" s="30"/>
      <c r="F148" s="30"/>
      <c r="G148" s="30">
        <v>16</v>
      </c>
      <c r="H148" s="54">
        <v>384.58</v>
      </c>
      <c r="I148" s="43">
        <v>1150</v>
      </c>
      <c r="J148" s="106">
        <v>442267</v>
      </c>
      <c r="K148" s="97"/>
      <c r="L148" s="97">
        <f t="shared" si="2"/>
        <v>0</v>
      </c>
    </row>
    <row r="149" spans="1:12" s="19" customFormat="1" ht="15.75" x14ac:dyDescent="0.25">
      <c r="A149" s="83" t="s">
        <v>18</v>
      </c>
      <c r="B149" s="84" t="s">
        <v>216</v>
      </c>
      <c r="C149" s="59" t="s">
        <v>53</v>
      </c>
      <c r="D149" s="30" t="s">
        <v>22</v>
      </c>
      <c r="E149" s="30"/>
      <c r="F149" s="30"/>
      <c r="G149" s="30">
        <v>31</v>
      </c>
      <c r="H149" s="66">
        <v>23911</v>
      </c>
      <c r="I149" s="43">
        <v>2.63</v>
      </c>
      <c r="J149" s="106">
        <v>62885.93</v>
      </c>
      <c r="K149" s="97"/>
      <c r="L149" s="97">
        <f t="shared" si="2"/>
        <v>0</v>
      </c>
    </row>
    <row r="150" spans="1:12" s="19" customFormat="1" ht="15.75" x14ac:dyDescent="0.25">
      <c r="A150" s="83" t="s">
        <v>18</v>
      </c>
      <c r="B150" s="84" t="s">
        <v>217</v>
      </c>
      <c r="C150" s="59" t="s">
        <v>91</v>
      </c>
      <c r="D150" s="30" t="s">
        <v>30</v>
      </c>
      <c r="E150" s="30"/>
      <c r="F150" s="30"/>
      <c r="G150" s="30">
        <v>37</v>
      </c>
      <c r="H150" s="54">
        <v>19.23</v>
      </c>
      <c r="I150" s="43">
        <v>19.14</v>
      </c>
      <c r="J150" s="106">
        <v>368.06220000000002</v>
      </c>
      <c r="K150" s="97"/>
      <c r="L150" s="97">
        <f t="shared" si="2"/>
        <v>0</v>
      </c>
    </row>
    <row r="151" spans="1:12" s="19" customFormat="1" ht="15.75" x14ac:dyDescent="0.25">
      <c r="A151" s="83" t="s">
        <v>18</v>
      </c>
      <c r="B151" s="84" t="s">
        <v>218</v>
      </c>
      <c r="C151" s="59" t="s">
        <v>93</v>
      </c>
      <c r="D151" s="30" t="s">
        <v>25</v>
      </c>
      <c r="E151" s="30"/>
      <c r="F151" s="30"/>
      <c r="G151" s="30">
        <v>34</v>
      </c>
      <c r="H151" s="54">
        <v>38.46</v>
      </c>
      <c r="I151" s="43">
        <v>434</v>
      </c>
      <c r="J151" s="106">
        <v>16691.64</v>
      </c>
      <c r="K151" s="97"/>
      <c r="L151" s="97">
        <f t="shared" si="2"/>
        <v>0</v>
      </c>
    </row>
    <row r="152" spans="1:12" s="19" customFormat="1" ht="15.75" x14ac:dyDescent="0.25">
      <c r="A152" s="83" t="s">
        <v>18</v>
      </c>
      <c r="B152" s="26">
        <v>19</v>
      </c>
      <c r="C152" s="27" t="s">
        <v>219</v>
      </c>
      <c r="D152" s="26"/>
      <c r="E152" s="26"/>
      <c r="F152" s="26"/>
      <c r="G152" s="82"/>
      <c r="H152" s="57"/>
      <c r="I152" s="58">
        <v>0</v>
      </c>
      <c r="J152" s="58" t="s">
        <v>540</v>
      </c>
      <c r="K152" s="13"/>
      <c r="L152" s="13"/>
    </row>
    <row r="153" spans="1:12" s="19" customFormat="1" ht="15.75" x14ac:dyDescent="0.25">
      <c r="A153" s="83" t="s">
        <v>18</v>
      </c>
      <c r="B153" s="83" t="s">
        <v>220</v>
      </c>
      <c r="C153" s="43" t="s">
        <v>68</v>
      </c>
      <c r="D153" s="30" t="s">
        <v>25</v>
      </c>
      <c r="E153" s="30"/>
      <c r="F153" s="30"/>
      <c r="G153" s="30">
        <v>39</v>
      </c>
      <c r="H153" s="54">
        <v>769.15</v>
      </c>
      <c r="I153" s="43">
        <v>1150</v>
      </c>
      <c r="J153" s="106">
        <v>884522.5</v>
      </c>
      <c r="K153" s="97"/>
      <c r="L153" s="97">
        <f t="shared" si="2"/>
        <v>0</v>
      </c>
    </row>
    <row r="154" spans="1:12" s="19" customFormat="1" ht="15.75" x14ac:dyDescent="0.25">
      <c r="A154" s="83" t="s">
        <v>18</v>
      </c>
      <c r="B154" s="83" t="s">
        <v>221</v>
      </c>
      <c r="C154" s="43" t="s">
        <v>70</v>
      </c>
      <c r="D154" s="30" t="s">
        <v>25</v>
      </c>
      <c r="E154" s="30"/>
      <c r="F154" s="30"/>
      <c r="G154" s="30">
        <v>40</v>
      </c>
      <c r="H154" s="79">
        <v>2768.9300000000003</v>
      </c>
      <c r="I154" s="43">
        <v>217.81</v>
      </c>
      <c r="J154" s="106">
        <v>603100.64330000011</v>
      </c>
      <c r="K154" s="97"/>
      <c r="L154" s="97">
        <f t="shared" si="2"/>
        <v>0</v>
      </c>
    </row>
    <row r="155" spans="1:12" s="19" customFormat="1" ht="15.75" x14ac:dyDescent="0.25">
      <c r="A155" s="83" t="s">
        <v>18</v>
      </c>
      <c r="B155" s="83" t="s">
        <v>222</v>
      </c>
      <c r="C155" s="43" t="s">
        <v>72</v>
      </c>
      <c r="D155" s="30" t="s">
        <v>25</v>
      </c>
      <c r="E155" s="30"/>
      <c r="F155" s="30"/>
      <c r="G155" s="30">
        <v>38</v>
      </c>
      <c r="H155" s="44">
        <v>96.92</v>
      </c>
      <c r="I155" s="4">
        <v>3560</v>
      </c>
      <c r="J155" s="106">
        <v>345035.2</v>
      </c>
      <c r="K155" s="97"/>
      <c r="L155" s="97">
        <f t="shared" si="2"/>
        <v>0</v>
      </c>
    </row>
    <row r="156" spans="1:12" s="19" customFormat="1" ht="15.75" x14ac:dyDescent="0.25">
      <c r="A156" s="83" t="s">
        <v>18</v>
      </c>
      <c r="B156" s="83" t="s">
        <v>223</v>
      </c>
      <c r="C156" s="43" t="s">
        <v>76</v>
      </c>
      <c r="D156" s="30" t="s">
        <v>22</v>
      </c>
      <c r="E156" s="30"/>
      <c r="F156" s="30"/>
      <c r="G156" s="30">
        <v>44</v>
      </c>
      <c r="H156" s="66">
        <v>21114</v>
      </c>
      <c r="I156" s="43">
        <v>3.9</v>
      </c>
      <c r="J156" s="106">
        <v>82344.599999999991</v>
      </c>
      <c r="K156" s="97"/>
      <c r="L156" s="97">
        <f t="shared" si="2"/>
        <v>0</v>
      </c>
    </row>
    <row r="157" spans="1:12" s="19" customFormat="1" ht="15.75" x14ac:dyDescent="0.25">
      <c r="A157" s="83" t="s">
        <v>18</v>
      </c>
      <c r="B157" s="83" t="s">
        <v>224</v>
      </c>
      <c r="C157" s="43" t="s">
        <v>78</v>
      </c>
      <c r="D157" s="30" t="s">
        <v>22</v>
      </c>
      <c r="E157" s="30"/>
      <c r="F157" s="30"/>
      <c r="G157" s="30">
        <v>45</v>
      </c>
      <c r="H157" s="66">
        <v>125</v>
      </c>
      <c r="I157" s="43">
        <v>2.63</v>
      </c>
      <c r="J157" s="106">
        <v>328.75</v>
      </c>
      <c r="K157" s="97"/>
      <c r="L157" s="97">
        <f t="shared" si="2"/>
        <v>0</v>
      </c>
    </row>
    <row r="158" spans="1:12" s="19" customFormat="1" ht="15.75" x14ac:dyDescent="0.25">
      <c r="A158" s="83" t="s">
        <v>18</v>
      </c>
      <c r="B158" s="26">
        <v>20</v>
      </c>
      <c r="C158" s="27" t="s">
        <v>225</v>
      </c>
      <c r="D158" s="81">
        <v>384.57249999999999</v>
      </c>
      <c r="E158" s="81"/>
      <c r="F158" s="81"/>
      <c r="G158" s="82"/>
      <c r="H158" s="57"/>
      <c r="I158" s="58">
        <v>0</v>
      </c>
      <c r="J158" s="58" t="s">
        <v>540</v>
      </c>
      <c r="K158" s="13"/>
      <c r="L158" s="13"/>
    </row>
    <row r="159" spans="1:12" s="19" customFormat="1" ht="15.75" x14ac:dyDescent="0.25">
      <c r="A159" s="83" t="s">
        <v>18</v>
      </c>
      <c r="B159" s="28" t="s">
        <v>226</v>
      </c>
      <c r="C159" s="59" t="s">
        <v>61</v>
      </c>
      <c r="D159" s="30" t="s">
        <v>25</v>
      </c>
      <c r="E159" s="30"/>
      <c r="F159" s="30"/>
      <c r="G159" s="30">
        <v>12</v>
      </c>
      <c r="H159" s="78">
        <v>32.309999999999995</v>
      </c>
      <c r="I159" s="43">
        <v>3715.85</v>
      </c>
      <c r="J159" s="106">
        <v>120059.11349999998</v>
      </c>
      <c r="K159" s="97"/>
      <c r="L159" s="97">
        <f t="shared" si="2"/>
        <v>0</v>
      </c>
    </row>
    <row r="160" spans="1:12" s="19" customFormat="1" ht="15.75" x14ac:dyDescent="0.25">
      <c r="A160" s="83" t="s">
        <v>18</v>
      </c>
      <c r="B160" s="28" t="s">
        <v>227</v>
      </c>
      <c r="C160" s="59" t="s">
        <v>148</v>
      </c>
      <c r="D160" s="30" t="s">
        <v>22</v>
      </c>
      <c r="E160" s="30"/>
      <c r="F160" s="30"/>
      <c r="G160" s="30">
        <v>18</v>
      </c>
      <c r="H160" s="71">
        <v>42727</v>
      </c>
      <c r="I160" s="43">
        <v>2.5</v>
      </c>
      <c r="J160" s="106">
        <v>106817.5</v>
      </c>
      <c r="K160" s="97"/>
      <c r="L160" s="97">
        <f t="shared" si="2"/>
        <v>0</v>
      </c>
    </row>
    <row r="161" spans="1:12" s="19" customFormat="1" ht="15.75" x14ac:dyDescent="0.25">
      <c r="A161" s="83" t="s">
        <v>18</v>
      </c>
      <c r="B161" s="28" t="s">
        <v>228</v>
      </c>
      <c r="C161" s="59" t="s">
        <v>150</v>
      </c>
      <c r="D161" s="30" t="s">
        <v>25</v>
      </c>
      <c r="E161" s="30"/>
      <c r="F161" s="30"/>
      <c r="G161" s="30">
        <v>19</v>
      </c>
      <c r="H161" s="85">
        <v>384.58</v>
      </c>
      <c r="I161" s="43">
        <v>2500</v>
      </c>
      <c r="J161" s="106">
        <v>961450</v>
      </c>
      <c r="K161" s="97"/>
      <c r="L161" s="97">
        <f t="shared" si="2"/>
        <v>0</v>
      </c>
    </row>
    <row r="162" spans="1:12" s="19" customFormat="1" ht="15.75" x14ac:dyDescent="0.25">
      <c r="A162" s="83" t="s">
        <v>18</v>
      </c>
      <c r="B162" s="28" t="s">
        <v>229</v>
      </c>
      <c r="C162" s="59" t="s">
        <v>59</v>
      </c>
      <c r="D162" s="30" t="s">
        <v>25</v>
      </c>
      <c r="E162" s="30"/>
      <c r="F162" s="30"/>
      <c r="G162" s="30">
        <v>14</v>
      </c>
      <c r="H162" s="86">
        <v>922.98</v>
      </c>
      <c r="I162" s="43">
        <v>300</v>
      </c>
      <c r="J162" s="106">
        <v>276894</v>
      </c>
      <c r="K162" s="97"/>
      <c r="L162" s="97">
        <f t="shared" si="2"/>
        <v>0</v>
      </c>
    </row>
    <row r="163" spans="1:12" s="19" customFormat="1" ht="15.75" x14ac:dyDescent="0.25">
      <c r="A163" s="83" t="s">
        <v>18</v>
      </c>
      <c r="B163" s="28" t="s">
        <v>230</v>
      </c>
      <c r="C163" s="43" t="s">
        <v>231</v>
      </c>
      <c r="D163" s="30" t="s">
        <v>22</v>
      </c>
      <c r="E163" s="30"/>
      <c r="F163" s="30"/>
      <c r="G163" s="30">
        <v>25</v>
      </c>
      <c r="H163" s="66">
        <v>42727</v>
      </c>
      <c r="I163" s="43">
        <v>2.63</v>
      </c>
      <c r="J163" s="106">
        <v>112372.01</v>
      </c>
      <c r="K163" s="97"/>
      <c r="L163" s="97">
        <f t="shared" si="2"/>
        <v>0</v>
      </c>
    </row>
    <row r="164" spans="1:12" s="19" customFormat="1" ht="15.75" x14ac:dyDescent="0.25">
      <c r="A164" s="83" t="s">
        <v>18</v>
      </c>
      <c r="B164" s="26">
        <v>21</v>
      </c>
      <c r="C164" s="27" t="s">
        <v>232</v>
      </c>
      <c r="D164" s="26"/>
      <c r="E164" s="26"/>
      <c r="F164" s="26"/>
      <c r="G164" s="82"/>
      <c r="H164" s="57"/>
      <c r="I164" s="58">
        <v>0</v>
      </c>
      <c r="J164" s="58" t="s">
        <v>540</v>
      </c>
      <c r="K164" s="13"/>
      <c r="L164" s="13"/>
    </row>
    <row r="165" spans="1:12" s="19" customFormat="1" ht="15.75" x14ac:dyDescent="0.25">
      <c r="A165" s="83" t="s">
        <v>18</v>
      </c>
      <c r="B165" s="83" t="s">
        <v>233</v>
      </c>
      <c r="C165" s="43" t="s">
        <v>234</v>
      </c>
      <c r="D165" s="30" t="s">
        <v>22</v>
      </c>
      <c r="E165" s="30"/>
      <c r="F165" s="30"/>
      <c r="G165" s="30">
        <v>41</v>
      </c>
      <c r="H165" s="66">
        <v>42727</v>
      </c>
      <c r="I165" s="43">
        <v>2.5</v>
      </c>
      <c r="J165" s="106">
        <v>106817.5</v>
      </c>
      <c r="K165" s="97"/>
      <c r="L165" s="97">
        <f t="shared" si="2"/>
        <v>0</v>
      </c>
    </row>
    <row r="166" spans="1:12" s="19" customFormat="1" ht="15.75" x14ac:dyDescent="0.25">
      <c r="A166" s="83" t="s">
        <v>18</v>
      </c>
      <c r="B166" s="83" t="s">
        <v>235</v>
      </c>
      <c r="C166" s="74" t="s">
        <v>165</v>
      </c>
      <c r="D166" s="30" t="s">
        <v>25</v>
      </c>
      <c r="E166" s="30"/>
      <c r="F166" s="30"/>
      <c r="G166" s="30">
        <v>42</v>
      </c>
      <c r="H166" s="54">
        <v>384.58</v>
      </c>
      <c r="I166" s="4">
        <v>2000</v>
      </c>
      <c r="J166" s="106">
        <v>769160</v>
      </c>
      <c r="K166" s="97"/>
      <c r="L166" s="97">
        <f t="shared" si="2"/>
        <v>0</v>
      </c>
    </row>
    <row r="167" spans="1:12" s="19" customFormat="1" ht="15.75" x14ac:dyDescent="0.25">
      <c r="A167" s="83" t="s">
        <v>18</v>
      </c>
      <c r="B167" s="83" t="s">
        <v>236</v>
      </c>
      <c r="C167" s="43" t="s">
        <v>70</v>
      </c>
      <c r="D167" s="30" t="s">
        <v>25</v>
      </c>
      <c r="E167" s="30"/>
      <c r="F167" s="30"/>
      <c r="G167" s="30">
        <v>40</v>
      </c>
      <c r="H167" s="79">
        <v>2768.9300000000003</v>
      </c>
      <c r="I167" s="43">
        <v>217.81</v>
      </c>
      <c r="J167" s="106">
        <v>603100.64330000011</v>
      </c>
      <c r="K167" s="97"/>
      <c r="L167" s="97">
        <f t="shared" si="2"/>
        <v>0</v>
      </c>
    </row>
    <row r="168" spans="1:12" s="19" customFormat="1" ht="15.75" x14ac:dyDescent="0.25">
      <c r="A168" s="83" t="s">
        <v>18</v>
      </c>
      <c r="B168" s="83" t="s">
        <v>237</v>
      </c>
      <c r="C168" s="43" t="s">
        <v>72</v>
      </c>
      <c r="D168" s="30" t="s">
        <v>25</v>
      </c>
      <c r="E168" s="30"/>
      <c r="F168" s="30"/>
      <c r="G168" s="30">
        <v>38</v>
      </c>
      <c r="H168" s="78">
        <v>96.92</v>
      </c>
      <c r="I168" s="4">
        <v>3560</v>
      </c>
      <c r="J168" s="106">
        <v>345035.2</v>
      </c>
      <c r="K168" s="97"/>
      <c r="L168" s="97">
        <f t="shared" si="2"/>
        <v>0</v>
      </c>
    </row>
    <row r="169" spans="1:12" s="19" customFormat="1" ht="15.75" x14ac:dyDescent="0.25">
      <c r="A169" s="83" t="s">
        <v>18</v>
      </c>
      <c r="B169" s="83" t="s">
        <v>238</v>
      </c>
      <c r="C169" s="43" t="s">
        <v>78</v>
      </c>
      <c r="D169" s="30" t="s">
        <v>22</v>
      </c>
      <c r="E169" s="30"/>
      <c r="F169" s="30"/>
      <c r="G169" s="30">
        <v>45</v>
      </c>
      <c r="H169" s="66">
        <v>125</v>
      </c>
      <c r="I169" s="43">
        <v>2.63</v>
      </c>
      <c r="J169" s="106">
        <v>328.75</v>
      </c>
      <c r="K169" s="97"/>
      <c r="L169" s="97">
        <f t="shared" si="2"/>
        <v>0</v>
      </c>
    </row>
    <row r="170" spans="1:12" s="19" customFormat="1" ht="15.75" x14ac:dyDescent="0.25">
      <c r="A170" s="33" t="s">
        <v>239</v>
      </c>
      <c r="B170" s="33">
        <v>22</v>
      </c>
      <c r="C170" s="34" t="s">
        <v>19</v>
      </c>
      <c r="D170" s="35">
        <v>281.02</v>
      </c>
      <c r="E170" s="35"/>
      <c r="F170" s="35"/>
      <c r="G170" s="36"/>
      <c r="H170" s="37"/>
      <c r="I170" s="38">
        <v>0</v>
      </c>
      <c r="J170" s="104" t="s">
        <v>540</v>
      </c>
      <c r="K170" s="95"/>
      <c r="L170" s="95"/>
    </row>
    <row r="171" spans="1:12" s="19" customFormat="1" ht="15.75" x14ac:dyDescent="0.25">
      <c r="A171" s="83" t="s">
        <v>239</v>
      </c>
      <c r="B171" s="28" t="s">
        <v>240</v>
      </c>
      <c r="C171" s="39" t="s">
        <v>21</v>
      </c>
      <c r="D171" s="40" t="s">
        <v>22</v>
      </c>
      <c r="E171" s="40"/>
      <c r="F171" s="40"/>
      <c r="G171" s="41">
        <v>2</v>
      </c>
      <c r="H171" s="42">
        <v>7</v>
      </c>
      <c r="I171" s="3">
        <v>1129.6400000000001</v>
      </c>
      <c r="J171" s="3">
        <v>7907.4800000000005</v>
      </c>
      <c r="K171" s="8"/>
      <c r="L171" s="8">
        <f t="shared" si="2"/>
        <v>0</v>
      </c>
    </row>
    <row r="172" spans="1:12" s="19" customFormat="1" ht="15.75" x14ac:dyDescent="0.25">
      <c r="A172" s="83" t="s">
        <v>239</v>
      </c>
      <c r="B172" s="28" t="s">
        <v>241</v>
      </c>
      <c r="C172" s="43" t="s">
        <v>24</v>
      </c>
      <c r="D172" s="30" t="s">
        <v>25</v>
      </c>
      <c r="E172" s="30"/>
      <c r="F172" s="30"/>
      <c r="G172" s="30">
        <v>3</v>
      </c>
      <c r="H172" s="44">
        <v>3934.28</v>
      </c>
      <c r="I172" s="29">
        <v>54.42</v>
      </c>
      <c r="J172" s="105">
        <v>214103.51760000002</v>
      </c>
      <c r="K172" s="96"/>
      <c r="L172" s="96">
        <f t="shared" si="2"/>
        <v>0</v>
      </c>
    </row>
    <row r="173" spans="1:12" s="19" customFormat="1" ht="15.75" x14ac:dyDescent="0.25">
      <c r="A173" s="83" t="s">
        <v>239</v>
      </c>
      <c r="B173" s="28" t="s">
        <v>242</v>
      </c>
      <c r="C173" s="29" t="s">
        <v>27</v>
      </c>
      <c r="D173" s="30" t="s">
        <v>22</v>
      </c>
      <c r="E173" s="30"/>
      <c r="F173" s="30"/>
      <c r="G173" s="30">
        <v>4</v>
      </c>
      <c r="H173" s="42">
        <v>6</v>
      </c>
      <c r="I173" s="3">
        <v>8579.56</v>
      </c>
      <c r="J173" s="3">
        <v>51477.36</v>
      </c>
      <c r="K173" s="8"/>
      <c r="L173" s="8">
        <f t="shared" si="2"/>
        <v>0</v>
      </c>
    </row>
    <row r="174" spans="1:12" s="19" customFormat="1" ht="15.75" x14ac:dyDescent="0.25">
      <c r="A174" s="83" t="s">
        <v>239</v>
      </c>
      <c r="B174" s="28" t="s">
        <v>243</v>
      </c>
      <c r="C174" s="29" t="s">
        <v>29</v>
      </c>
      <c r="D174" s="30" t="s">
        <v>30</v>
      </c>
      <c r="E174" s="30"/>
      <c r="F174" s="30"/>
      <c r="G174" s="30">
        <v>5</v>
      </c>
      <c r="H174" s="42">
        <v>112</v>
      </c>
      <c r="I174" s="3">
        <v>310</v>
      </c>
      <c r="J174" s="3">
        <v>34720</v>
      </c>
      <c r="K174" s="8"/>
      <c r="L174" s="8">
        <f t="shared" si="2"/>
        <v>0</v>
      </c>
    </row>
    <row r="175" spans="1:12" s="19" customFormat="1" ht="15.75" x14ac:dyDescent="0.25">
      <c r="A175" s="83" t="s">
        <v>239</v>
      </c>
      <c r="B175" s="28" t="s">
        <v>244</v>
      </c>
      <c r="C175" s="29" t="s">
        <v>32</v>
      </c>
      <c r="D175" s="30" t="s">
        <v>22</v>
      </c>
      <c r="E175" s="30"/>
      <c r="F175" s="30"/>
      <c r="G175" s="30">
        <v>6</v>
      </c>
      <c r="H175" s="42">
        <v>14</v>
      </c>
      <c r="I175" s="29">
        <v>5539.08</v>
      </c>
      <c r="J175" s="106">
        <v>77547.12</v>
      </c>
      <c r="K175" s="97"/>
      <c r="L175" s="97">
        <f t="shared" si="2"/>
        <v>0</v>
      </c>
    </row>
    <row r="176" spans="1:12" s="19" customFormat="1" ht="15.75" x14ac:dyDescent="0.25">
      <c r="A176" s="83" t="s">
        <v>239</v>
      </c>
      <c r="B176" s="45">
        <v>23</v>
      </c>
      <c r="C176" s="46" t="s">
        <v>33</v>
      </c>
      <c r="D176" s="45"/>
      <c r="E176" s="45"/>
      <c r="F176" s="45"/>
      <c r="G176" s="45"/>
      <c r="H176" s="47"/>
      <c r="I176" s="48">
        <v>0</v>
      </c>
      <c r="J176" s="107" t="s">
        <v>540</v>
      </c>
      <c r="K176" s="98"/>
      <c r="L176" s="98"/>
    </row>
    <row r="177" spans="1:12" s="19" customFormat="1" ht="15.75" x14ac:dyDescent="0.25">
      <c r="A177" s="83" t="s">
        <v>239</v>
      </c>
      <c r="B177" s="28" t="s">
        <v>245</v>
      </c>
      <c r="C177" s="49" t="s">
        <v>35</v>
      </c>
      <c r="D177" s="30" t="s">
        <v>22</v>
      </c>
      <c r="E177" s="30"/>
      <c r="F177" s="30"/>
      <c r="G177" s="30">
        <v>7</v>
      </c>
      <c r="H177" s="42">
        <v>9</v>
      </c>
      <c r="I177" s="50">
        <v>124</v>
      </c>
      <c r="J177" s="106">
        <v>1116</v>
      </c>
      <c r="K177" s="97"/>
      <c r="L177" s="97">
        <f t="shared" si="2"/>
        <v>0</v>
      </c>
    </row>
    <row r="178" spans="1:12" s="19" customFormat="1" ht="15.75" x14ac:dyDescent="0.25">
      <c r="A178" s="83" t="s">
        <v>239</v>
      </c>
      <c r="B178" s="28" t="s">
        <v>246</v>
      </c>
      <c r="C178" s="49" t="s">
        <v>37</v>
      </c>
      <c r="D178" s="30" t="s">
        <v>22</v>
      </c>
      <c r="E178" s="30"/>
      <c r="F178" s="30"/>
      <c r="G178" s="30">
        <v>8</v>
      </c>
      <c r="H178" s="42">
        <v>169</v>
      </c>
      <c r="I178" s="50">
        <v>6.2</v>
      </c>
      <c r="J178" s="106">
        <v>1047.8</v>
      </c>
      <c r="K178" s="97"/>
      <c r="L178" s="97">
        <f t="shared" si="2"/>
        <v>0</v>
      </c>
    </row>
    <row r="179" spans="1:12" s="19" customFormat="1" ht="15.75" x14ac:dyDescent="0.25">
      <c r="A179" s="83" t="s">
        <v>239</v>
      </c>
      <c r="B179" s="28" t="s">
        <v>247</v>
      </c>
      <c r="C179" s="51" t="s">
        <v>39</v>
      </c>
      <c r="D179" s="52" t="s">
        <v>40</v>
      </c>
      <c r="E179" s="52"/>
      <c r="F179" s="52"/>
      <c r="G179" s="53">
        <v>9</v>
      </c>
      <c r="H179" s="54">
        <v>15343.7</v>
      </c>
      <c r="I179" s="50">
        <v>12</v>
      </c>
      <c r="J179" s="106">
        <v>184124.40000000002</v>
      </c>
      <c r="K179" s="97"/>
      <c r="L179" s="97">
        <f t="shared" si="2"/>
        <v>0</v>
      </c>
    </row>
    <row r="180" spans="1:12" s="19" customFormat="1" ht="15.75" x14ac:dyDescent="0.25">
      <c r="A180" s="83" t="s">
        <v>239</v>
      </c>
      <c r="B180" s="26">
        <v>24</v>
      </c>
      <c r="C180" s="27" t="s">
        <v>41</v>
      </c>
      <c r="D180" s="55">
        <v>11.709166666666667</v>
      </c>
      <c r="E180" s="55"/>
      <c r="F180" s="55"/>
      <c r="G180" s="56"/>
      <c r="H180" s="57"/>
      <c r="I180" s="58">
        <v>0</v>
      </c>
      <c r="J180" s="107" t="s">
        <v>540</v>
      </c>
      <c r="K180" s="98"/>
      <c r="L180" s="98"/>
    </row>
    <row r="181" spans="1:12" s="19" customFormat="1" ht="15.75" x14ac:dyDescent="0.25">
      <c r="A181" s="83" t="s">
        <v>239</v>
      </c>
      <c r="B181" s="28" t="s">
        <v>248</v>
      </c>
      <c r="C181" s="51" t="s">
        <v>43</v>
      </c>
      <c r="D181" s="30" t="s">
        <v>22</v>
      </c>
      <c r="E181" s="30"/>
      <c r="F181" s="30"/>
      <c r="G181" s="30">
        <v>10</v>
      </c>
      <c r="H181" s="42">
        <v>23424</v>
      </c>
      <c r="I181" s="50">
        <v>4.4000000000000004</v>
      </c>
      <c r="J181" s="106">
        <v>103065.60000000001</v>
      </c>
      <c r="K181" s="97"/>
      <c r="L181" s="97">
        <f t="shared" si="2"/>
        <v>0</v>
      </c>
    </row>
    <row r="182" spans="1:12" s="19" customFormat="1" ht="15.75" x14ac:dyDescent="0.25">
      <c r="A182" s="83" t="s">
        <v>239</v>
      </c>
      <c r="B182" s="28" t="s">
        <v>249</v>
      </c>
      <c r="C182" s="59" t="s">
        <v>45</v>
      </c>
      <c r="D182" s="30" t="s">
        <v>22</v>
      </c>
      <c r="E182" s="30"/>
      <c r="F182" s="30"/>
      <c r="G182" s="30">
        <v>28</v>
      </c>
      <c r="H182" s="42">
        <v>9760</v>
      </c>
      <c r="I182" s="4">
        <v>1.9</v>
      </c>
      <c r="J182" s="106">
        <v>18544</v>
      </c>
      <c r="K182" s="97"/>
      <c r="L182" s="97">
        <f t="shared" si="2"/>
        <v>0</v>
      </c>
    </row>
    <row r="183" spans="1:12" s="19" customFormat="1" ht="15.75" x14ac:dyDescent="0.25">
      <c r="A183" s="83" t="s">
        <v>239</v>
      </c>
      <c r="B183" s="28" t="s">
        <v>250</v>
      </c>
      <c r="C183" s="59" t="s">
        <v>47</v>
      </c>
      <c r="D183" s="30" t="s">
        <v>22</v>
      </c>
      <c r="E183" s="30"/>
      <c r="F183" s="30"/>
      <c r="G183" s="30">
        <v>29</v>
      </c>
      <c r="H183" s="42">
        <v>9760</v>
      </c>
      <c r="I183" s="4">
        <v>4</v>
      </c>
      <c r="J183" s="106">
        <v>39040</v>
      </c>
      <c r="K183" s="97"/>
      <c r="L183" s="97">
        <f t="shared" si="2"/>
        <v>0</v>
      </c>
    </row>
    <row r="184" spans="1:12" s="19" customFormat="1" ht="15.75" x14ac:dyDescent="0.25">
      <c r="A184" s="83" t="s">
        <v>239</v>
      </c>
      <c r="B184" s="28" t="s">
        <v>251</v>
      </c>
      <c r="C184" s="59" t="s">
        <v>49</v>
      </c>
      <c r="D184" s="30" t="s">
        <v>25</v>
      </c>
      <c r="E184" s="30"/>
      <c r="F184" s="30"/>
      <c r="G184" s="30">
        <v>16</v>
      </c>
      <c r="H184" s="44">
        <v>11.709999999999999</v>
      </c>
      <c r="I184" s="4">
        <v>1150</v>
      </c>
      <c r="J184" s="106">
        <v>13466.499999999998</v>
      </c>
      <c r="K184" s="97"/>
      <c r="L184" s="97">
        <f t="shared" si="2"/>
        <v>0</v>
      </c>
    </row>
    <row r="185" spans="1:12" s="19" customFormat="1" ht="15.75" x14ac:dyDescent="0.25">
      <c r="A185" s="83" t="s">
        <v>239</v>
      </c>
      <c r="B185" s="28" t="s">
        <v>252</v>
      </c>
      <c r="C185" s="59" t="s">
        <v>51</v>
      </c>
      <c r="D185" s="30" t="s">
        <v>22</v>
      </c>
      <c r="E185" s="30"/>
      <c r="F185" s="30"/>
      <c r="G185" s="30">
        <v>20</v>
      </c>
      <c r="H185" s="42">
        <v>19520</v>
      </c>
      <c r="I185" s="4">
        <v>1.31</v>
      </c>
      <c r="J185" s="106">
        <v>25571.200000000001</v>
      </c>
      <c r="K185" s="97"/>
      <c r="L185" s="97">
        <f t="shared" si="2"/>
        <v>0</v>
      </c>
    </row>
    <row r="186" spans="1:12" s="19" customFormat="1" ht="15.75" x14ac:dyDescent="0.25">
      <c r="A186" s="83" t="s">
        <v>239</v>
      </c>
      <c r="B186" s="28" t="s">
        <v>253</v>
      </c>
      <c r="C186" s="59" t="s">
        <v>53</v>
      </c>
      <c r="D186" s="30" t="s">
        <v>22</v>
      </c>
      <c r="E186" s="30"/>
      <c r="F186" s="30"/>
      <c r="G186" s="30">
        <v>31</v>
      </c>
      <c r="H186" s="42">
        <v>19520</v>
      </c>
      <c r="I186" s="4">
        <v>2.63</v>
      </c>
      <c r="J186" s="106">
        <v>51337.599999999999</v>
      </c>
      <c r="K186" s="97"/>
      <c r="L186" s="97">
        <f t="shared" si="2"/>
        <v>0</v>
      </c>
    </row>
    <row r="187" spans="1:12" s="19" customFormat="1" ht="15.75" x14ac:dyDescent="0.25">
      <c r="A187" s="83" t="s">
        <v>239</v>
      </c>
      <c r="B187" s="28" t="s">
        <v>254</v>
      </c>
      <c r="C187" s="59" t="s">
        <v>55</v>
      </c>
      <c r="D187" s="30" t="s">
        <v>22</v>
      </c>
      <c r="E187" s="30"/>
      <c r="F187" s="30"/>
      <c r="G187" s="30">
        <v>35</v>
      </c>
      <c r="H187" s="42">
        <v>19520</v>
      </c>
      <c r="I187" s="4">
        <v>3.3</v>
      </c>
      <c r="J187" s="106">
        <v>64416</v>
      </c>
      <c r="K187" s="97"/>
      <c r="L187" s="97">
        <f t="shared" si="2"/>
        <v>0</v>
      </c>
    </row>
    <row r="188" spans="1:12" s="19" customFormat="1" ht="15.75" x14ac:dyDescent="0.25">
      <c r="A188" s="83" t="s">
        <v>239</v>
      </c>
      <c r="B188" s="28" t="s">
        <v>255</v>
      </c>
      <c r="C188" s="59" t="s">
        <v>57</v>
      </c>
      <c r="D188" s="30" t="s">
        <v>22</v>
      </c>
      <c r="E188" s="30"/>
      <c r="F188" s="30"/>
      <c r="G188" s="30">
        <v>36</v>
      </c>
      <c r="H188" s="42">
        <v>976</v>
      </c>
      <c r="I188" s="4">
        <v>3.3</v>
      </c>
      <c r="J188" s="106">
        <v>3220.7999999999997</v>
      </c>
      <c r="K188" s="97"/>
      <c r="L188" s="97">
        <f t="shared" si="2"/>
        <v>0</v>
      </c>
    </row>
    <row r="189" spans="1:12" s="19" customFormat="1" ht="15.75" x14ac:dyDescent="0.25">
      <c r="A189" s="83" t="s">
        <v>239</v>
      </c>
      <c r="B189" s="28" t="s">
        <v>256</v>
      </c>
      <c r="C189" s="59" t="s">
        <v>59</v>
      </c>
      <c r="D189" s="30" t="s">
        <v>25</v>
      </c>
      <c r="E189" s="30"/>
      <c r="F189" s="30"/>
      <c r="G189" s="30">
        <v>14</v>
      </c>
      <c r="H189" s="44">
        <v>14.06</v>
      </c>
      <c r="I189" s="4">
        <v>300</v>
      </c>
      <c r="J189" s="106">
        <v>4218</v>
      </c>
      <c r="K189" s="97"/>
      <c r="L189" s="97">
        <f t="shared" si="2"/>
        <v>0</v>
      </c>
    </row>
    <row r="190" spans="1:12" s="19" customFormat="1" ht="15.75" x14ac:dyDescent="0.25">
      <c r="A190" s="83" t="s">
        <v>239</v>
      </c>
      <c r="B190" s="28" t="s">
        <v>257</v>
      </c>
      <c r="C190" s="59" t="s">
        <v>61</v>
      </c>
      <c r="D190" s="30" t="s">
        <v>25</v>
      </c>
      <c r="E190" s="30"/>
      <c r="F190" s="30"/>
      <c r="G190" s="30">
        <v>12</v>
      </c>
      <c r="H190" s="44">
        <v>9.84</v>
      </c>
      <c r="I190" s="4">
        <v>3715.88</v>
      </c>
      <c r="J190" s="106">
        <v>36564.2592</v>
      </c>
      <c r="K190" s="97"/>
      <c r="L190" s="97">
        <f t="shared" si="2"/>
        <v>0</v>
      </c>
    </row>
    <row r="191" spans="1:12" s="19" customFormat="1" ht="15.75" x14ac:dyDescent="0.25">
      <c r="A191" s="83" t="s">
        <v>239</v>
      </c>
      <c r="B191" s="28" t="s">
        <v>258</v>
      </c>
      <c r="C191" s="59" t="s">
        <v>63</v>
      </c>
      <c r="D191" s="30" t="s">
        <v>25</v>
      </c>
      <c r="E191" s="30"/>
      <c r="F191" s="30"/>
      <c r="G191" s="30">
        <v>32</v>
      </c>
      <c r="H191" s="44">
        <v>11.709999999999999</v>
      </c>
      <c r="I191" s="4">
        <v>3000</v>
      </c>
      <c r="J191" s="106">
        <v>35130</v>
      </c>
      <c r="K191" s="97"/>
      <c r="L191" s="97">
        <f t="shared" si="2"/>
        <v>0</v>
      </c>
    </row>
    <row r="192" spans="1:12" s="19" customFormat="1" ht="15.75" x14ac:dyDescent="0.25">
      <c r="A192" s="83" t="s">
        <v>239</v>
      </c>
      <c r="B192" s="28" t="s">
        <v>259</v>
      </c>
      <c r="C192" s="59" t="s">
        <v>65</v>
      </c>
      <c r="D192" s="30" t="s">
        <v>25</v>
      </c>
      <c r="E192" s="30"/>
      <c r="F192" s="30"/>
      <c r="G192" s="30">
        <v>33</v>
      </c>
      <c r="H192" s="44">
        <v>5.8599999999999994</v>
      </c>
      <c r="I192" s="4">
        <v>440</v>
      </c>
      <c r="J192" s="106">
        <v>2578.3999999999996</v>
      </c>
      <c r="K192" s="97"/>
      <c r="L192" s="97">
        <f t="shared" si="2"/>
        <v>0</v>
      </c>
    </row>
    <row r="193" spans="1:12" s="19" customFormat="1" ht="15.75" x14ac:dyDescent="0.25">
      <c r="A193" s="83" t="s">
        <v>239</v>
      </c>
      <c r="B193" s="45">
        <v>25</v>
      </c>
      <c r="C193" s="60" t="s">
        <v>66</v>
      </c>
      <c r="D193" s="61"/>
      <c r="E193" s="61"/>
      <c r="F193" s="61"/>
      <c r="G193" s="61"/>
      <c r="H193" s="62"/>
      <c r="I193" s="63">
        <v>0</v>
      </c>
      <c r="J193" s="108" t="s">
        <v>540</v>
      </c>
      <c r="K193" s="99"/>
      <c r="L193" s="99"/>
    </row>
    <row r="194" spans="1:12" s="19" customFormat="1" ht="15.75" x14ac:dyDescent="0.25">
      <c r="A194" s="83" t="s">
        <v>239</v>
      </c>
      <c r="B194" s="28" t="s">
        <v>260</v>
      </c>
      <c r="C194" s="59" t="s">
        <v>68</v>
      </c>
      <c r="D194" s="30" t="s">
        <v>25</v>
      </c>
      <c r="E194" s="30"/>
      <c r="F194" s="30"/>
      <c r="G194" s="30">
        <v>39</v>
      </c>
      <c r="H194" s="64">
        <v>23.42</v>
      </c>
      <c r="I194" s="4">
        <v>1150</v>
      </c>
      <c r="J194" s="106">
        <v>26933.000000000004</v>
      </c>
      <c r="K194" s="97"/>
      <c r="L194" s="97">
        <f t="shared" si="2"/>
        <v>0</v>
      </c>
    </row>
    <row r="195" spans="1:12" s="19" customFormat="1" ht="15.75" x14ac:dyDescent="0.25">
      <c r="A195" s="83" t="s">
        <v>239</v>
      </c>
      <c r="B195" s="28" t="s">
        <v>261</v>
      </c>
      <c r="C195" s="59" t="s">
        <v>70</v>
      </c>
      <c r="D195" s="30" t="s">
        <v>25</v>
      </c>
      <c r="E195" s="30"/>
      <c r="F195" s="30"/>
      <c r="G195" s="30">
        <v>40</v>
      </c>
      <c r="H195" s="44">
        <v>126.46000000000001</v>
      </c>
      <c r="I195" s="4">
        <v>217.81</v>
      </c>
      <c r="J195" s="106">
        <v>27544.252600000003</v>
      </c>
      <c r="K195" s="97"/>
      <c r="L195" s="97">
        <f t="shared" si="2"/>
        <v>0</v>
      </c>
    </row>
    <row r="196" spans="1:12" s="19" customFormat="1" ht="15.75" x14ac:dyDescent="0.25">
      <c r="A196" s="83" t="s">
        <v>239</v>
      </c>
      <c r="B196" s="28" t="s">
        <v>262</v>
      </c>
      <c r="C196" s="59" t="s">
        <v>72</v>
      </c>
      <c r="D196" s="30" t="s">
        <v>25</v>
      </c>
      <c r="E196" s="30"/>
      <c r="F196" s="30"/>
      <c r="G196" s="30">
        <v>38</v>
      </c>
      <c r="H196" s="44">
        <v>29.51</v>
      </c>
      <c r="I196" s="4">
        <v>3560</v>
      </c>
      <c r="J196" s="106">
        <v>105055.6</v>
      </c>
      <c r="K196" s="97"/>
      <c r="L196" s="97">
        <f t="shared" ref="L196:L259" si="3">H196*K196</f>
        <v>0</v>
      </c>
    </row>
    <row r="197" spans="1:12" s="19" customFormat="1" ht="15.75" x14ac:dyDescent="0.25">
      <c r="A197" s="83" t="s">
        <v>239</v>
      </c>
      <c r="B197" s="28" t="s">
        <v>263</v>
      </c>
      <c r="C197" s="59" t="s">
        <v>74</v>
      </c>
      <c r="D197" s="30" t="s">
        <v>22</v>
      </c>
      <c r="E197" s="30"/>
      <c r="F197" s="30"/>
      <c r="G197" s="30">
        <v>43</v>
      </c>
      <c r="H197" s="65">
        <v>19520</v>
      </c>
      <c r="I197" s="4">
        <v>1.86</v>
      </c>
      <c r="J197" s="106">
        <v>36307.200000000004</v>
      </c>
      <c r="K197" s="97"/>
      <c r="L197" s="97">
        <f t="shared" si="3"/>
        <v>0</v>
      </c>
    </row>
    <row r="198" spans="1:12" s="19" customFormat="1" ht="15.75" x14ac:dyDescent="0.25">
      <c r="A198" s="83" t="s">
        <v>239</v>
      </c>
      <c r="B198" s="28" t="s">
        <v>264</v>
      </c>
      <c r="C198" s="59" t="s">
        <v>76</v>
      </c>
      <c r="D198" s="30" t="s">
        <v>22</v>
      </c>
      <c r="E198" s="30"/>
      <c r="F198" s="30"/>
      <c r="G198" s="30">
        <v>44</v>
      </c>
      <c r="H198" s="65">
        <v>2928</v>
      </c>
      <c r="I198" s="4">
        <v>3.9</v>
      </c>
      <c r="J198" s="106">
        <v>11419.199999999999</v>
      </c>
      <c r="K198" s="97"/>
      <c r="L198" s="97">
        <f t="shared" si="3"/>
        <v>0</v>
      </c>
    </row>
    <row r="199" spans="1:12" s="19" customFormat="1" ht="15.75" x14ac:dyDescent="0.25">
      <c r="A199" s="83" t="s">
        <v>239</v>
      </c>
      <c r="B199" s="28" t="s">
        <v>265</v>
      </c>
      <c r="C199" s="59" t="s">
        <v>78</v>
      </c>
      <c r="D199" s="30" t="s">
        <v>22</v>
      </c>
      <c r="E199" s="30"/>
      <c r="F199" s="30"/>
      <c r="G199" s="30">
        <v>45</v>
      </c>
      <c r="H199" s="66">
        <v>3334</v>
      </c>
      <c r="I199" s="4">
        <v>2.63</v>
      </c>
      <c r="J199" s="105">
        <v>8768.42</v>
      </c>
      <c r="K199" s="96"/>
      <c r="L199" s="96">
        <f t="shared" si="3"/>
        <v>0</v>
      </c>
    </row>
    <row r="200" spans="1:12" s="19" customFormat="1" ht="15.75" x14ac:dyDescent="0.25">
      <c r="A200" s="83" t="s">
        <v>239</v>
      </c>
      <c r="B200" s="45">
        <v>26</v>
      </c>
      <c r="C200" s="60" t="s">
        <v>79</v>
      </c>
      <c r="D200" s="55">
        <v>11.709166666666667</v>
      </c>
      <c r="E200" s="55"/>
      <c r="F200" s="55"/>
      <c r="G200" s="56"/>
      <c r="H200" s="62"/>
      <c r="I200" s="63">
        <v>0</v>
      </c>
      <c r="J200" s="108" t="s">
        <v>540</v>
      </c>
      <c r="K200" s="99"/>
      <c r="L200" s="99"/>
    </row>
    <row r="201" spans="1:12" s="19" customFormat="1" ht="15.75" x14ac:dyDescent="0.25">
      <c r="A201" s="83" t="s">
        <v>239</v>
      </c>
      <c r="B201" s="28" t="s">
        <v>266</v>
      </c>
      <c r="C201" s="51" t="s">
        <v>81</v>
      </c>
      <c r="D201" s="30" t="s">
        <v>25</v>
      </c>
      <c r="E201" s="30"/>
      <c r="F201" s="30"/>
      <c r="G201" s="30">
        <v>11</v>
      </c>
      <c r="H201" s="44">
        <v>4.04</v>
      </c>
      <c r="I201" s="67">
        <v>4800</v>
      </c>
      <c r="J201" s="106">
        <v>19392</v>
      </c>
      <c r="K201" s="97"/>
      <c r="L201" s="97">
        <f t="shared" si="3"/>
        <v>0</v>
      </c>
    </row>
    <row r="202" spans="1:12" s="19" customFormat="1" ht="15.75" x14ac:dyDescent="0.25">
      <c r="A202" s="83" t="s">
        <v>239</v>
      </c>
      <c r="B202" s="28" t="s">
        <v>267</v>
      </c>
      <c r="C202" s="51" t="s">
        <v>83</v>
      </c>
      <c r="D202" s="30" t="s">
        <v>25</v>
      </c>
      <c r="E202" s="30"/>
      <c r="F202" s="30"/>
      <c r="G202" s="30">
        <v>11</v>
      </c>
      <c r="H202" s="44">
        <v>9.43</v>
      </c>
      <c r="I202" s="67">
        <v>1200</v>
      </c>
      <c r="J202" s="106">
        <v>11316</v>
      </c>
      <c r="K202" s="97"/>
      <c r="L202" s="97">
        <f t="shared" si="3"/>
        <v>0</v>
      </c>
    </row>
    <row r="203" spans="1:12" s="19" customFormat="1" ht="15.75" x14ac:dyDescent="0.25">
      <c r="A203" s="83" t="s">
        <v>239</v>
      </c>
      <c r="B203" s="28" t="s">
        <v>268</v>
      </c>
      <c r="C203" s="59" t="s">
        <v>85</v>
      </c>
      <c r="D203" s="30" t="s">
        <v>22</v>
      </c>
      <c r="E203" s="30"/>
      <c r="F203" s="30"/>
      <c r="G203" s="30">
        <v>27</v>
      </c>
      <c r="H203" s="42">
        <v>19520</v>
      </c>
      <c r="I203" s="4">
        <v>0.75</v>
      </c>
      <c r="J203" s="106">
        <v>14640</v>
      </c>
      <c r="K203" s="97"/>
      <c r="L203" s="97">
        <f t="shared" si="3"/>
        <v>0</v>
      </c>
    </row>
    <row r="204" spans="1:12" s="19" customFormat="1" ht="15.75" x14ac:dyDescent="0.25">
      <c r="A204" s="83" t="s">
        <v>239</v>
      </c>
      <c r="B204" s="28" t="s">
        <v>269</v>
      </c>
      <c r="C204" s="59" t="s">
        <v>87</v>
      </c>
      <c r="D204" s="30" t="s">
        <v>22</v>
      </c>
      <c r="E204" s="30"/>
      <c r="F204" s="30"/>
      <c r="G204" s="30">
        <v>26</v>
      </c>
      <c r="H204" s="42">
        <v>19520</v>
      </c>
      <c r="I204" s="4">
        <v>2.63</v>
      </c>
      <c r="J204" s="106">
        <v>51337.599999999999</v>
      </c>
      <c r="K204" s="97"/>
      <c r="L204" s="97">
        <f t="shared" si="3"/>
        <v>0</v>
      </c>
    </row>
    <row r="205" spans="1:12" s="19" customFormat="1" ht="15.75" x14ac:dyDescent="0.25">
      <c r="A205" s="83" t="s">
        <v>239</v>
      </c>
      <c r="B205" s="28" t="s">
        <v>270</v>
      </c>
      <c r="C205" s="59" t="s">
        <v>89</v>
      </c>
      <c r="D205" s="30" t="s">
        <v>22</v>
      </c>
      <c r="E205" s="30"/>
      <c r="F205" s="30"/>
      <c r="G205" s="30">
        <v>21</v>
      </c>
      <c r="H205" s="42">
        <v>19520</v>
      </c>
      <c r="I205" s="4">
        <v>2.63</v>
      </c>
      <c r="J205" s="106">
        <v>51337.599999999999</v>
      </c>
      <c r="K205" s="97"/>
      <c r="L205" s="97">
        <f t="shared" si="3"/>
        <v>0</v>
      </c>
    </row>
    <row r="206" spans="1:12" s="19" customFormat="1" ht="15.75" x14ac:dyDescent="0.25">
      <c r="A206" s="83" t="s">
        <v>239</v>
      </c>
      <c r="B206" s="28" t="s">
        <v>271</v>
      </c>
      <c r="C206" s="59" t="s">
        <v>91</v>
      </c>
      <c r="D206" s="30" t="s">
        <v>30</v>
      </c>
      <c r="E206" s="30"/>
      <c r="F206" s="30"/>
      <c r="G206" s="30">
        <v>37</v>
      </c>
      <c r="H206" s="44">
        <v>19519.189999999999</v>
      </c>
      <c r="I206" s="4">
        <v>19.14</v>
      </c>
      <c r="J206" s="106">
        <v>373597.2966</v>
      </c>
      <c r="K206" s="97"/>
      <c r="L206" s="97">
        <f t="shared" si="3"/>
        <v>0</v>
      </c>
    </row>
    <row r="207" spans="1:12" s="19" customFormat="1" ht="15.75" x14ac:dyDescent="0.25">
      <c r="A207" s="83" t="s">
        <v>239</v>
      </c>
      <c r="B207" s="28" t="s">
        <v>272</v>
      </c>
      <c r="C207" s="59" t="s">
        <v>93</v>
      </c>
      <c r="D207" s="30" t="s">
        <v>25</v>
      </c>
      <c r="E207" s="30"/>
      <c r="F207" s="30"/>
      <c r="G207" s="30">
        <v>34</v>
      </c>
      <c r="H207" s="44">
        <v>11.709999999999999</v>
      </c>
      <c r="I207" s="4">
        <v>434</v>
      </c>
      <c r="J207" s="106">
        <v>5082.1399999999994</v>
      </c>
      <c r="K207" s="97"/>
      <c r="L207" s="97">
        <f t="shared" si="3"/>
        <v>0</v>
      </c>
    </row>
    <row r="208" spans="1:12" s="19" customFormat="1" ht="15.75" x14ac:dyDescent="0.25">
      <c r="A208" s="83" t="s">
        <v>239</v>
      </c>
      <c r="B208" s="28" t="s">
        <v>273</v>
      </c>
      <c r="C208" s="59" t="s">
        <v>49</v>
      </c>
      <c r="D208" s="30" t="s">
        <v>25</v>
      </c>
      <c r="E208" s="30"/>
      <c r="F208" s="30"/>
      <c r="G208" s="30">
        <v>16</v>
      </c>
      <c r="H208" s="44">
        <v>11.709999999999999</v>
      </c>
      <c r="I208" s="4">
        <v>1150</v>
      </c>
      <c r="J208" s="106">
        <v>13466.499999999998</v>
      </c>
      <c r="K208" s="97"/>
      <c r="L208" s="97">
        <f t="shared" si="3"/>
        <v>0</v>
      </c>
    </row>
    <row r="209" spans="1:12" s="19" customFormat="1" ht="15.75" x14ac:dyDescent="0.25">
      <c r="A209" s="83" t="s">
        <v>239</v>
      </c>
      <c r="B209" s="28" t="s">
        <v>274</v>
      </c>
      <c r="C209" s="59" t="s">
        <v>59</v>
      </c>
      <c r="D209" s="30" t="s">
        <v>25</v>
      </c>
      <c r="E209" s="30"/>
      <c r="F209" s="30"/>
      <c r="G209" s="30">
        <v>14</v>
      </c>
      <c r="H209" s="44">
        <v>28.110000000000003</v>
      </c>
      <c r="I209" s="4">
        <v>300</v>
      </c>
      <c r="J209" s="106">
        <v>8433</v>
      </c>
      <c r="K209" s="97"/>
      <c r="L209" s="97">
        <f t="shared" si="3"/>
        <v>0</v>
      </c>
    </row>
    <row r="210" spans="1:12" s="19" customFormat="1" ht="15.75" x14ac:dyDescent="0.25">
      <c r="A210" s="83" t="s">
        <v>239</v>
      </c>
      <c r="B210" s="28" t="s">
        <v>275</v>
      </c>
      <c r="C210" s="59" t="s">
        <v>61</v>
      </c>
      <c r="D210" s="30" t="s">
        <v>25</v>
      </c>
      <c r="E210" s="30"/>
      <c r="F210" s="30"/>
      <c r="G210" s="30">
        <v>12</v>
      </c>
      <c r="H210" s="44">
        <v>9.84</v>
      </c>
      <c r="I210" s="4">
        <v>3715.88</v>
      </c>
      <c r="J210" s="106">
        <v>36564.2592</v>
      </c>
      <c r="K210" s="97"/>
      <c r="L210" s="97">
        <f t="shared" si="3"/>
        <v>0</v>
      </c>
    </row>
    <row r="211" spans="1:12" s="19" customFormat="1" ht="15.75" x14ac:dyDescent="0.25">
      <c r="A211" s="83" t="s">
        <v>239</v>
      </c>
      <c r="B211" s="45">
        <v>27</v>
      </c>
      <c r="C211" s="60" t="s">
        <v>276</v>
      </c>
      <c r="D211" s="68"/>
      <c r="E211" s="68"/>
      <c r="F211" s="68"/>
      <c r="G211" s="68"/>
      <c r="H211" s="69"/>
      <c r="I211" s="48">
        <v>0</v>
      </c>
      <c r="J211" s="48" t="s">
        <v>540</v>
      </c>
      <c r="K211" s="11"/>
      <c r="L211" s="11"/>
    </row>
    <row r="212" spans="1:12" s="19" customFormat="1" ht="15.75" x14ac:dyDescent="0.25">
      <c r="A212" s="83" t="s">
        <v>239</v>
      </c>
      <c r="B212" s="28" t="s">
        <v>277</v>
      </c>
      <c r="C212" s="74" t="s">
        <v>68</v>
      </c>
      <c r="D212" s="30" t="s">
        <v>25</v>
      </c>
      <c r="E212" s="30"/>
      <c r="F212" s="30"/>
      <c r="G212" s="30">
        <v>39</v>
      </c>
      <c r="H212" s="70">
        <v>46.839999999999996</v>
      </c>
      <c r="I212" s="4">
        <v>1150</v>
      </c>
      <c r="J212" s="106">
        <v>53865.999999999993</v>
      </c>
      <c r="K212" s="97"/>
      <c r="L212" s="97">
        <f t="shared" si="3"/>
        <v>0</v>
      </c>
    </row>
    <row r="213" spans="1:12" s="19" customFormat="1" ht="15.75" x14ac:dyDescent="0.25">
      <c r="A213" s="83" t="s">
        <v>239</v>
      </c>
      <c r="B213" s="28" t="s">
        <v>278</v>
      </c>
      <c r="C213" s="74" t="s">
        <v>70</v>
      </c>
      <c r="D213" s="30" t="s">
        <v>25</v>
      </c>
      <c r="E213" s="30"/>
      <c r="F213" s="30"/>
      <c r="G213" s="30">
        <v>40</v>
      </c>
      <c r="H213" s="44">
        <v>126.46000000000001</v>
      </c>
      <c r="I213" s="4">
        <v>217.81</v>
      </c>
      <c r="J213" s="106">
        <v>27544.252600000003</v>
      </c>
      <c r="K213" s="97"/>
      <c r="L213" s="97">
        <f t="shared" si="3"/>
        <v>0</v>
      </c>
    </row>
    <row r="214" spans="1:12" s="19" customFormat="1" ht="15.75" x14ac:dyDescent="0.25">
      <c r="A214" s="83" t="s">
        <v>239</v>
      </c>
      <c r="B214" s="28" t="s">
        <v>279</v>
      </c>
      <c r="C214" s="74" t="s">
        <v>72</v>
      </c>
      <c r="D214" s="30" t="s">
        <v>25</v>
      </c>
      <c r="E214" s="30"/>
      <c r="F214" s="30"/>
      <c r="G214" s="30">
        <v>38</v>
      </c>
      <c r="H214" s="44">
        <v>2.96</v>
      </c>
      <c r="I214" s="4">
        <v>3560</v>
      </c>
      <c r="J214" s="106">
        <v>10537.6</v>
      </c>
      <c r="K214" s="97"/>
      <c r="L214" s="97">
        <f t="shared" si="3"/>
        <v>0</v>
      </c>
    </row>
    <row r="215" spans="1:12" s="19" customFormat="1" ht="15.75" x14ac:dyDescent="0.25">
      <c r="A215" s="83" t="s">
        <v>239</v>
      </c>
      <c r="B215" s="28" t="s">
        <v>280</v>
      </c>
      <c r="C215" s="74" t="s">
        <v>76</v>
      </c>
      <c r="D215" s="30" t="s">
        <v>22</v>
      </c>
      <c r="E215" s="30"/>
      <c r="F215" s="30"/>
      <c r="G215" s="30">
        <v>44</v>
      </c>
      <c r="H215" s="42">
        <v>2145</v>
      </c>
      <c r="I215" s="4">
        <v>3.9</v>
      </c>
      <c r="J215" s="106">
        <v>8365.5</v>
      </c>
      <c r="K215" s="97"/>
      <c r="L215" s="97">
        <f t="shared" si="3"/>
        <v>0</v>
      </c>
    </row>
    <row r="216" spans="1:12" s="19" customFormat="1" ht="15.75" x14ac:dyDescent="0.25">
      <c r="A216" s="83" t="s">
        <v>239</v>
      </c>
      <c r="B216" s="28" t="s">
        <v>281</v>
      </c>
      <c r="C216" s="59" t="s">
        <v>78</v>
      </c>
      <c r="D216" s="30" t="s">
        <v>22</v>
      </c>
      <c r="E216" s="30"/>
      <c r="F216" s="30"/>
      <c r="G216" s="30">
        <v>45</v>
      </c>
      <c r="H216" s="65">
        <v>3334</v>
      </c>
      <c r="I216" s="4">
        <v>2.63</v>
      </c>
      <c r="J216" s="106">
        <v>8768.42</v>
      </c>
      <c r="K216" s="97"/>
      <c r="L216" s="97">
        <f t="shared" si="3"/>
        <v>0</v>
      </c>
    </row>
    <row r="217" spans="1:12" s="19" customFormat="1" ht="15.75" x14ac:dyDescent="0.25">
      <c r="A217" s="83" t="s">
        <v>239</v>
      </c>
      <c r="B217" s="45">
        <v>28</v>
      </c>
      <c r="C217" s="60" t="s">
        <v>103</v>
      </c>
      <c r="D217" s="55">
        <v>11.709166666666667</v>
      </c>
      <c r="E217" s="55"/>
      <c r="F217" s="55"/>
      <c r="G217" s="56"/>
      <c r="H217" s="62"/>
      <c r="I217" s="63">
        <v>0</v>
      </c>
      <c r="J217" s="108" t="s">
        <v>540</v>
      </c>
      <c r="K217" s="99"/>
      <c r="L217" s="99"/>
    </row>
    <row r="218" spans="1:12" s="19" customFormat="1" ht="15.75" x14ac:dyDescent="0.25">
      <c r="A218" s="83" t="s">
        <v>239</v>
      </c>
      <c r="B218" s="28" t="s">
        <v>282</v>
      </c>
      <c r="C218" s="51" t="s">
        <v>43</v>
      </c>
      <c r="D218" s="30" t="s">
        <v>22</v>
      </c>
      <c r="E218" s="30"/>
      <c r="F218" s="30"/>
      <c r="G218" s="30">
        <v>10</v>
      </c>
      <c r="H218" s="71">
        <v>32208</v>
      </c>
      <c r="I218" s="50">
        <v>4.4000000000000004</v>
      </c>
      <c r="J218" s="106">
        <v>141715.20000000001</v>
      </c>
      <c r="K218" s="97"/>
      <c r="L218" s="97">
        <f t="shared" si="3"/>
        <v>0</v>
      </c>
    </row>
    <row r="219" spans="1:12" s="19" customFormat="1" ht="15.75" x14ac:dyDescent="0.25">
      <c r="A219" s="83" t="s">
        <v>239</v>
      </c>
      <c r="B219" s="28" t="s">
        <v>283</v>
      </c>
      <c r="C219" s="59" t="s">
        <v>106</v>
      </c>
      <c r="D219" s="30" t="s">
        <v>30</v>
      </c>
      <c r="E219" s="30"/>
      <c r="F219" s="30"/>
      <c r="G219" s="30">
        <v>13</v>
      </c>
      <c r="H219" s="44">
        <v>11.709999999999999</v>
      </c>
      <c r="I219" s="4">
        <v>223.2</v>
      </c>
      <c r="J219" s="106">
        <v>2613.6719999999996</v>
      </c>
      <c r="K219" s="97"/>
      <c r="L219" s="97">
        <f t="shared" si="3"/>
        <v>0</v>
      </c>
    </row>
    <row r="220" spans="1:12" s="19" customFormat="1" ht="15.75" x14ac:dyDescent="0.25">
      <c r="A220" s="83" t="s">
        <v>239</v>
      </c>
      <c r="B220" s="28" t="s">
        <v>284</v>
      </c>
      <c r="C220" s="59" t="s">
        <v>59</v>
      </c>
      <c r="D220" s="30" t="s">
        <v>25</v>
      </c>
      <c r="E220" s="30"/>
      <c r="F220" s="30"/>
      <c r="G220" s="30">
        <v>14</v>
      </c>
      <c r="H220" s="44">
        <v>28.110000000000003</v>
      </c>
      <c r="I220" s="4">
        <v>300</v>
      </c>
      <c r="J220" s="106">
        <v>8433</v>
      </c>
      <c r="K220" s="97"/>
      <c r="L220" s="97">
        <f t="shared" si="3"/>
        <v>0</v>
      </c>
    </row>
    <row r="221" spans="1:12" s="19" customFormat="1" ht="15.75" x14ac:dyDescent="0.25">
      <c r="A221" s="83" t="s">
        <v>239</v>
      </c>
      <c r="B221" s="28" t="s">
        <v>285</v>
      </c>
      <c r="C221" s="59" t="s">
        <v>65</v>
      </c>
      <c r="D221" s="30" t="s">
        <v>25</v>
      </c>
      <c r="E221" s="30"/>
      <c r="F221" s="30"/>
      <c r="G221" s="30">
        <v>33</v>
      </c>
      <c r="H221" s="44">
        <v>11.709999999999999</v>
      </c>
      <c r="I221" s="4">
        <v>440</v>
      </c>
      <c r="J221" s="106">
        <v>5152.3999999999996</v>
      </c>
      <c r="K221" s="97"/>
      <c r="L221" s="97">
        <f t="shared" si="3"/>
        <v>0</v>
      </c>
    </row>
    <row r="222" spans="1:12" s="19" customFormat="1" ht="15.75" x14ac:dyDescent="0.25">
      <c r="A222" s="83" t="s">
        <v>239</v>
      </c>
      <c r="B222" s="28" t="s">
        <v>286</v>
      </c>
      <c r="C222" s="59" t="s">
        <v>110</v>
      </c>
      <c r="D222" s="30" t="s">
        <v>30</v>
      </c>
      <c r="E222" s="30"/>
      <c r="F222" s="30"/>
      <c r="G222" s="30">
        <v>15</v>
      </c>
      <c r="H222" s="44">
        <v>23.42</v>
      </c>
      <c r="I222" s="4">
        <v>223.2</v>
      </c>
      <c r="J222" s="106">
        <v>5227.3440000000001</v>
      </c>
      <c r="K222" s="97"/>
      <c r="L222" s="97">
        <f t="shared" si="3"/>
        <v>0</v>
      </c>
    </row>
    <row r="223" spans="1:12" s="19" customFormat="1" ht="15.75" x14ac:dyDescent="0.25">
      <c r="A223" s="83" t="s">
        <v>239</v>
      </c>
      <c r="B223" s="28" t="s">
        <v>287</v>
      </c>
      <c r="C223" s="59" t="s">
        <v>112</v>
      </c>
      <c r="D223" s="30" t="s">
        <v>30</v>
      </c>
      <c r="E223" s="30"/>
      <c r="F223" s="30"/>
      <c r="G223" s="30">
        <v>22</v>
      </c>
      <c r="H223" s="44">
        <v>17.57</v>
      </c>
      <c r="I223" s="4">
        <v>223.2</v>
      </c>
      <c r="J223" s="106">
        <v>3921.6239999999998</v>
      </c>
      <c r="K223" s="97"/>
      <c r="L223" s="97">
        <f t="shared" si="3"/>
        <v>0</v>
      </c>
    </row>
    <row r="224" spans="1:12" s="19" customFormat="1" ht="15.75" x14ac:dyDescent="0.25">
      <c r="A224" s="83" t="s">
        <v>239</v>
      </c>
      <c r="B224" s="28" t="s">
        <v>288</v>
      </c>
      <c r="C224" s="59" t="s">
        <v>114</v>
      </c>
      <c r="D224" s="30" t="s">
        <v>30</v>
      </c>
      <c r="E224" s="30"/>
      <c r="F224" s="30"/>
      <c r="G224" s="30">
        <v>23</v>
      </c>
      <c r="H224" s="44">
        <v>35.129999999999995</v>
      </c>
      <c r="I224" s="4">
        <v>223.2</v>
      </c>
      <c r="J224" s="106">
        <v>7841.0159999999987</v>
      </c>
      <c r="K224" s="97"/>
      <c r="L224" s="97">
        <f t="shared" si="3"/>
        <v>0</v>
      </c>
    </row>
    <row r="225" spans="1:12" s="19" customFormat="1" ht="15.75" x14ac:dyDescent="0.25">
      <c r="A225" s="83" t="s">
        <v>239</v>
      </c>
      <c r="B225" s="28" t="s">
        <v>289</v>
      </c>
      <c r="C225" s="59" t="s">
        <v>55</v>
      </c>
      <c r="D225" s="30" t="s">
        <v>22</v>
      </c>
      <c r="E225" s="30"/>
      <c r="F225" s="30"/>
      <c r="G225" s="30">
        <v>35</v>
      </c>
      <c r="H225" s="42">
        <v>19520</v>
      </c>
      <c r="I225" s="4">
        <v>3.3</v>
      </c>
      <c r="J225" s="106">
        <v>64416</v>
      </c>
      <c r="K225" s="97"/>
      <c r="L225" s="97">
        <f t="shared" si="3"/>
        <v>0</v>
      </c>
    </row>
    <row r="226" spans="1:12" s="19" customFormat="1" ht="15.75" x14ac:dyDescent="0.25">
      <c r="A226" s="83" t="s">
        <v>239</v>
      </c>
      <c r="B226" s="28" t="s">
        <v>290</v>
      </c>
      <c r="C226" s="59" t="s">
        <v>57</v>
      </c>
      <c r="D226" s="30" t="s">
        <v>22</v>
      </c>
      <c r="E226" s="30"/>
      <c r="F226" s="30"/>
      <c r="G226" s="30">
        <v>36</v>
      </c>
      <c r="H226" s="42">
        <v>9760</v>
      </c>
      <c r="I226" s="4">
        <v>3.3</v>
      </c>
      <c r="J226" s="106">
        <v>32208</v>
      </c>
      <c r="K226" s="97"/>
      <c r="L226" s="97">
        <f t="shared" si="3"/>
        <v>0</v>
      </c>
    </row>
    <row r="227" spans="1:12" s="19" customFormat="1" ht="15.75" x14ac:dyDescent="0.25">
      <c r="A227" s="83" t="s">
        <v>239</v>
      </c>
      <c r="B227" s="45">
        <v>29</v>
      </c>
      <c r="C227" s="60" t="s">
        <v>117</v>
      </c>
      <c r="D227" s="68"/>
      <c r="E227" s="68"/>
      <c r="F227" s="68"/>
      <c r="G227" s="68"/>
      <c r="H227" s="69"/>
      <c r="I227" s="48">
        <v>0</v>
      </c>
      <c r="J227" s="48" t="s">
        <v>540</v>
      </c>
      <c r="K227" s="11"/>
      <c r="L227" s="11"/>
    </row>
    <row r="228" spans="1:12" s="19" customFormat="1" ht="15.75" x14ac:dyDescent="0.25">
      <c r="A228" s="83" t="s">
        <v>239</v>
      </c>
      <c r="B228" s="28" t="s">
        <v>291</v>
      </c>
      <c r="C228" s="59" t="s">
        <v>119</v>
      </c>
      <c r="D228" s="30" t="s">
        <v>30</v>
      </c>
      <c r="E228" s="30"/>
      <c r="F228" s="30"/>
      <c r="G228" s="30">
        <v>15</v>
      </c>
      <c r="H228" s="44">
        <v>46.839999999999996</v>
      </c>
      <c r="I228" s="4">
        <v>223.2</v>
      </c>
      <c r="J228" s="106">
        <v>10454.687999999998</v>
      </c>
      <c r="K228" s="97"/>
      <c r="L228" s="97">
        <f t="shared" si="3"/>
        <v>0</v>
      </c>
    </row>
    <row r="229" spans="1:12" s="19" customFormat="1" ht="15.75" x14ac:dyDescent="0.25">
      <c r="A229" s="83" t="s">
        <v>239</v>
      </c>
      <c r="B229" s="28" t="s">
        <v>292</v>
      </c>
      <c r="C229" s="59" t="s">
        <v>70</v>
      </c>
      <c r="D229" s="30" t="s">
        <v>25</v>
      </c>
      <c r="E229" s="30"/>
      <c r="F229" s="30"/>
      <c r="G229" s="30">
        <v>40</v>
      </c>
      <c r="H229" s="44">
        <v>126.46000000000001</v>
      </c>
      <c r="I229" s="4">
        <v>217.81</v>
      </c>
      <c r="J229" s="106">
        <v>27544.252600000003</v>
      </c>
      <c r="K229" s="97"/>
      <c r="L229" s="97">
        <f t="shared" si="3"/>
        <v>0</v>
      </c>
    </row>
    <row r="230" spans="1:12" s="19" customFormat="1" ht="15.75" x14ac:dyDescent="0.25">
      <c r="A230" s="83" t="s">
        <v>239</v>
      </c>
      <c r="B230" s="28" t="s">
        <v>293</v>
      </c>
      <c r="C230" s="73" t="s">
        <v>122</v>
      </c>
      <c r="D230" s="30" t="s">
        <v>30</v>
      </c>
      <c r="E230" s="30"/>
      <c r="F230" s="30"/>
      <c r="G230" s="30">
        <v>13</v>
      </c>
      <c r="H230" s="44">
        <v>105.39</v>
      </c>
      <c r="I230" s="4">
        <v>223.2</v>
      </c>
      <c r="J230" s="106">
        <v>23523.047999999999</v>
      </c>
      <c r="K230" s="97"/>
      <c r="L230" s="97">
        <f t="shared" si="3"/>
        <v>0</v>
      </c>
    </row>
    <row r="231" spans="1:12" s="19" customFormat="1" ht="15.75" x14ac:dyDescent="0.25">
      <c r="A231" s="83" t="s">
        <v>239</v>
      </c>
      <c r="B231" s="28" t="s">
        <v>294</v>
      </c>
      <c r="C231" s="59" t="s">
        <v>74</v>
      </c>
      <c r="D231" s="30" t="s">
        <v>22</v>
      </c>
      <c r="E231" s="30"/>
      <c r="F231" s="30"/>
      <c r="G231" s="30">
        <v>43</v>
      </c>
      <c r="H231" s="42">
        <v>9760</v>
      </c>
      <c r="I231" s="4">
        <v>1.86</v>
      </c>
      <c r="J231" s="106">
        <v>18153.600000000002</v>
      </c>
      <c r="K231" s="97"/>
      <c r="L231" s="97">
        <f t="shared" si="3"/>
        <v>0</v>
      </c>
    </row>
    <row r="232" spans="1:12" s="19" customFormat="1" ht="15.75" x14ac:dyDescent="0.25">
      <c r="A232" s="83" t="s">
        <v>239</v>
      </c>
      <c r="B232" s="28" t="s">
        <v>295</v>
      </c>
      <c r="C232" s="59" t="s">
        <v>76</v>
      </c>
      <c r="D232" s="30" t="s">
        <v>22</v>
      </c>
      <c r="E232" s="30"/>
      <c r="F232" s="30"/>
      <c r="G232" s="30">
        <v>44</v>
      </c>
      <c r="H232" s="42">
        <v>2928</v>
      </c>
      <c r="I232" s="4">
        <v>3.9</v>
      </c>
      <c r="J232" s="106">
        <v>11419.199999999999</v>
      </c>
      <c r="K232" s="97"/>
      <c r="L232" s="97">
        <f t="shared" si="3"/>
        <v>0</v>
      </c>
    </row>
    <row r="233" spans="1:12" s="19" customFormat="1" ht="15.75" x14ac:dyDescent="0.25">
      <c r="A233" s="83" t="s">
        <v>239</v>
      </c>
      <c r="B233" s="28" t="s">
        <v>296</v>
      </c>
      <c r="C233" s="59" t="s">
        <v>78</v>
      </c>
      <c r="D233" s="30" t="s">
        <v>22</v>
      </c>
      <c r="E233" s="30"/>
      <c r="F233" s="30"/>
      <c r="G233" s="30">
        <v>45</v>
      </c>
      <c r="H233" s="65">
        <v>3334</v>
      </c>
      <c r="I233" s="4">
        <v>2.63</v>
      </c>
      <c r="J233" s="106">
        <v>8768.42</v>
      </c>
      <c r="K233" s="97"/>
      <c r="L233" s="97">
        <f t="shared" si="3"/>
        <v>0</v>
      </c>
    </row>
    <row r="234" spans="1:12" s="19" customFormat="1" ht="15.75" x14ac:dyDescent="0.25">
      <c r="A234" s="83" t="s">
        <v>239</v>
      </c>
      <c r="B234" s="45">
        <v>30</v>
      </c>
      <c r="C234" s="60" t="s">
        <v>126</v>
      </c>
      <c r="D234" s="55">
        <v>11.709166666666667</v>
      </c>
      <c r="E234" s="55"/>
      <c r="F234" s="55"/>
      <c r="G234" s="56"/>
      <c r="H234" s="62"/>
      <c r="I234" s="63">
        <v>0</v>
      </c>
      <c r="J234" s="108" t="s">
        <v>540</v>
      </c>
      <c r="K234" s="99"/>
      <c r="L234" s="99"/>
    </row>
    <row r="235" spans="1:12" s="19" customFormat="1" ht="15.75" x14ac:dyDescent="0.25">
      <c r="A235" s="83" t="s">
        <v>239</v>
      </c>
      <c r="B235" s="28" t="s">
        <v>297</v>
      </c>
      <c r="C235" s="51" t="s">
        <v>81</v>
      </c>
      <c r="D235" s="30" t="s">
        <v>25</v>
      </c>
      <c r="E235" s="30"/>
      <c r="F235" s="30"/>
      <c r="G235" s="30">
        <v>11</v>
      </c>
      <c r="H235" s="44">
        <v>4.04</v>
      </c>
      <c r="I235" s="4">
        <v>4800</v>
      </c>
      <c r="J235" s="106">
        <v>19392</v>
      </c>
      <c r="K235" s="97"/>
      <c r="L235" s="97">
        <f t="shared" si="3"/>
        <v>0</v>
      </c>
    </row>
    <row r="236" spans="1:12" s="19" customFormat="1" ht="15.75" x14ac:dyDescent="0.25">
      <c r="A236" s="83" t="s">
        <v>239</v>
      </c>
      <c r="B236" s="28" t="s">
        <v>298</v>
      </c>
      <c r="C236" s="51" t="s">
        <v>83</v>
      </c>
      <c r="D236" s="30" t="s">
        <v>25</v>
      </c>
      <c r="E236" s="30"/>
      <c r="F236" s="30"/>
      <c r="G236" s="30">
        <v>11</v>
      </c>
      <c r="H236" s="44">
        <v>9.43</v>
      </c>
      <c r="I236" s="4">
        <v>1200</v>
      </c>
      <c r="J236" s="106">
        <v>11316</v>
      </c>
      <c r="K236" s="97"/>
      <c r="L236" s="97">
        <f t="shared" si="3"/>
        <v>0</v>
      </c>
    </row>
    <row r="237" spans="1:12" s="19" customFormat="1" ht="15.75" x14ac:dyDescent="0.25">
      <c r="A237" s="83" t="s">
        <v>239</v>
      </c>
      <c r="B237" s="28" t="s">
        <v>299</v>
      </c>
      <c r="C237" s="59" t="s">
        <v>106</v>
      </c>
      <c r="D237" s="30" t="s">
        <v>30</v>
      </c>
      <c r="E237" s="30"/>
      <c r="F237" s="30"/>
      <c r="G237" s="30">
        <v>13</v>
      </c>
      <c r="H237" s="44">
        <v>11.709999999999999</v>
      </c>
      <c r="I237" s="4">
        <v>223.2</v>
      </c>
      <c r="J237" s="106">
        <v>2613.6719999999996</v>
      </c>
      <c r="K237" s="97"/>
      <c r="L237" s="97">
        <f t="shared" si="3"/>
        <v>0</v>
      </c>
    </row>
    <row r="238" spans="1:12" s="19" customFormat="1" ht="15.75" x14ac:dyDescent="0.25">
      <c r="A238" s="83" t="s">
        <v>239</v>
      </c>
      <c r="B238" s="28" t="s">
        <v>300</v>
      </c>
      <c r="C238" s="59" t="s">
        <v>59</v>
      </c>
      <c r="D238" s="30" t="s">
        <v>25</v>
      </c>
      <c r="E238" s="30"/>
      <c r="F238" s="30"/>
      <c r="G238" s="30">
        <v>14</v>
      </c>
      <c r="H238" s="44">
        <v>28.110000000000003</v>
      </c>
      <c r="I238" s="4">
        <v>300</v>
      </c>
      <c r="J238" s="106">
        <v>8433</v>
      </c>
      <c r="K238" s="97"/>
      <c r="L238" s="97">
        <f t="shared" si="3"/>
        <v>0</v>
      </c>
    </row>
    <row r="239" spans="1:12" s="19" customFormat="1" ht="15.75" x14ac:dyDescent="0.25">
      <c r="A239" s="83" t="s">
        <v>239</v>
      </c>
      <c r="B239" s="28" t="s">
        <v>301</v>
      </c>
      <c r="C239" s="74" t="s">
        <v>110</v>
      </c>
      <c r="D239" s="30" t="s">
        <v>30</v>
      </c>
      <c r="E239" s="30"/>
      <c r="F239" s="30"/>
      <c r="G239" s="30">
        <v>15</v>
      </c>
      <c r="H239" s="44">
        <v>23.42</v>
      </c>
      <c r="I239" s="4">
        <v>223.2</v>
      </c>
      <c r="J239" s="106">
        <v>5227.3440000000001</v>
      </c>
      <c r="K239" s="97"/>
      <c r="L239" s="97">
        <f t="shared" si="3"/>
        <v>0</v>
      </c>
    </row>
    <row r="240" spans="1:12" s="19" customFormat="1" ht="15.75" x14ac:dyDescent="0.25">
      <c r="A240" s="83" t="s">
        <v>239</v>
      </c>
      <c r="B240" s="28" t="s">
        <v>302</v>
      </c>
      <c r="C240" s="74" t="s">
        <v>112</v>
      </c>
      <c r="D240" s="30" t="s">
        <v>30</v>
      </c>
      <c r="E240" s="30"/>
      <c r="F240" s="30"/>
      <c r="G240" s="30">
        <v>22</v>
      </c>
      <c r="H240" s="44">
        <v>17.57</v>
      </c>
      <c r="I240" s="4">
        <v>223.2</v>
      </c>
      <c r="J240" s="106">
        <v>3921.6239999999998</v>
      </c>
      <c r="K240" s="97"/>
      <c r="L240" s="97">
        <f t="shared" si="3"/>
        <v>0</v>
      </c>
    </row>
    <row r="241" spans="1:12" s="19" customFormat="1" ht="15.75" x14ac:dyDescent="0.25">
      <c r="A241" s="83" t="s">
        <v>239</v>
      </c>
      <c r="B241" s="28" t="s">
        <v>303</v>
      </c>
      <c r="C241" s="59" t="s">
        <v>114</v>
      </c>
      <c r="D241" s="30" t="s">
        <v>30</v>
      </c>
      <c r="E241" s="30"/>
      <c r="F241" s="30"/>
      <c r="G241" s="30">
        <v>23</v>
      </c>
      <c r="H241" s="44">
        <v>35.129999999999995</v>
      </c>
      <c r="I241" s="4">
        <v>223.2</v>
      </c>
      <c r="J241" s="106">
        <v>7841.0159999999987</v>
      </c>
      <c r="K241" s="97"/>
      <c r="L241" s="97">
        <f t="shared" si="3"/>
        <v>0</v>
      </c>
    </row>
    <row r="242" spans="1:12" s="19" customFormat="1" ht="15.75" x14ac:dyDescent="0.25">
      <c r="A242" s="83" t="s">
        <v>239</v>
      </c>
      <c r="B242" s="28" t="s">
        <v>304</v>
      </c>
      <c r="C242" s="59" t="s">
        <v>91</v>
      </c>
      <c r="D242" s="30" t="s">
        <v>30</v>
      </c>
      <c r="E242" s="30"/>
      <c r="F242" s="30"/>
      <c r="G242" s="30">
        <v>37</v>
      </c>
      <c r="H242" s="44">
        <v>5.8599999999999994</v>
      </c>
      <c r="I242" s="4">
        <v>19.14</v>
      </c>
      <c r="J242" s="106">
        <v>112.1604</v>
      </c>
      <c r="K242" s="97"/>
      <c r="L242" s="97">
        <f t="shared" si="3"/>
        <v>0</v>
      </c>
    </row>
    <row r="243" spans="1:12" s="19" customFormat="1" ht="15.75" x14ac:dyDescent="0.25">
      <c r="A243" s="83" t="s">
        <v>239</v>
      </c>
      <c r="B243" s="45">
        <v>31</v>
      </c>
      <c r="C243" s="60" t="s">
        <v>135</v>
      </c>
      <c r="D243" s="75"/>
      <c r="E243" s="75"/>
      <c r="F243" s="75"/>
      <c r="G243" s="75"/>
      <c r="H243" s="76"/>
      <c r="I243" s="63">
        <v>0</v>
      </c>
      <c r="J243" s="108" t="s">
        <v>540</v>
      </c>
      <c r="K243" s="99"/>
      <c r="L243" s="99"/>
    </row>
    <row r="244" spans="1:12" s="19" customFormat="1" ht="15.75" x14ac:dyDescent="0.25">
      <c r="A244" s="83" t="s">
        <v>239</v>
      </c>
      <c r="B244" s="28" t="s">
        <v>305</v>
      </c>
      <c r="C244" s="59" t="s">
        <v>119</v>
      </c>
      <c r="D244" s="30" t="s">
        <v>30</v>
      </c>
      <c r="E244" s="30"/>
      <c r="F244" s="30"/>
      <c r="G244" s="30">
        <v>15</v>
      </c>
      <c r="H244" s="44">
        <v>93.68</v>
      </c>
      <c r="I244" s="4">
        <v>223.2</v>
      </c>
      <c r="J244" s="106">
        <v>20909.376</v>
      </c>
      <c r="K244" s="97"/>
      <c r="L244" s="97">
        <f t="shared" si="3"/>
        <v>0</v>
      </c>
    </row>
    <row r="245" spans="1:12" s="19" customFormat="1" ht="15.75" x14ac:dyDescent="0.25">
      <c r="A245" s="83" t="s">
        <v>239</v>
      </c>
      <c r="B245" s="28" t="s">
        <v>306</v>
      </c>
      <c r="C245" s="59" t="s">
        <v>70</v>
      </c>
      <c r="D245" s="30" t="s">
        <v>25</v>
      </c>
      <c r="E245" s="30"/>
      <c r="F245" s="30"/>
      <c r="G245" s="30">
        <v>40</v>
      </c>
      <c r="H245" s="44">
        <v>126.46000000000001</v>
      </c>
      <c r="I245" s="4">
        <v>217.81</v>
      </c>
      <c r="J245" s="106">
        <v>27544.252600000003</v>
      </c>
      <c r="K245" s="97"/>
      <c r="L245" s="97">
        <f t="shared" si="3"/>
        <v>0</v>
      </c>
    </row>
    <row r="246" spans="1:12" s="19" customFormat="1" ht="15.75" x14ac:dyDescent="0.25">
      <c r="A246" s="83" t="s">
        <v>239</v>
      </c>
      <c r="B246" s="28" t="s">
        <v>307</v>
      </c>
      <c r="C246" s="59" t="s">
        <v>139</v>
      </c>
      <c r="D246" s="30" t="s">
        <v>30</v>
      </c>
      <c r="E246" s="30"/>
      <c r="F246" s="30"/>
      <c r="G246" s="30">
        <v>13</v>
      </c>
      <c r="H246" s="44">
        <v>105.39</v>
      </c>
      <c r="I246" s="4">
        <v>223.2</v>
      </c>
      <c r="J246" s="106">
        <v>23523.047999999999</v>
      </c>
      <c r="K246" s="97"/>
      <c r="L246" s="97">
        <f t="shared" si="3"/>
        <v>0</v>
      </c>
    </row>
    <row r="247" spans="1:12" s="19" customFormat="1" ht="15.75" x14ac:dyDescent="0.25">
      <c r="A247" s="83" t="s">
        <v>239</v>
      </c>
      <c r="B247" s="28" t="s">
        <v>308</v>
      </c>
      <c r="C247" s="59" t="s">
        <v>76</v>
      </c>
      <c r="D247" s="30" t="s">
        <v>22</v>
      </c>
      <c r="E247" s="30"/>
      <c r="F247" s="30"/>
      <c r="G247" s="30">
        <v>44</v>
      </c>
      <c r="H247" s="42">
        <v>322</v>
      </c>
      <c r="I247" s="4">
        <v>3.9</v>
      </c>
      <c r="J247" s="106">
        <v>1255.8</v>
      </c>
      <c r="K247" s="97"/>
      <c r="L247" s="97">
        <f t="shared" si="3"/>
        <v>0</v>
      </c>
    </row>
    <row r="248" spans="1:12" s="19" customFormat="1" ht="15.75" x14ac:dyDescent="0.25">
      <c r="A248" s="83" t="s">
        <v>239</v>
      </c>
      <c r="B248" s="28" t="s">
        <v>309</v>
      </c>
      <c r="C248" s="59" t="s">
        <v>78</v>
      </c>
      <c r="D248" s="30" t="s">
        <v>22</v>
      </c>
      <c r="E248" s="30"/>
      <c r="F248" s="30"/>
      <c r="G248" s="30">
        <v>45</v>
      </c>
      <c r="H248" s="65">
        <v>3334</v>
      </c>
      <c r="I248" s="4">
        <v>2.63</v>
      </c>
      <c r="J248" s="106">
        <v>8768.42</v>
      </c>
      <c r="K248" s="97"/>
      <c r="L248" s="97">
        <f t="shared" si="3"/>
        <v>0</v>
      </c>
    </row>
    <row r="249" spans="1:12" s="19" customFormat="1" ht="15.75" x14ac:dyDescent="0.25">
      <c r="A249" s="83" t="s">
        <v>239</v>
      </c>
      <c r="B249" s="45">
        <v>32</v>
      </c>
      <c r="C249" s="60" t="s">
        <v>142</v>
      </c>
      <c r="D249" s="55">
        <v>11.709166666666667</v>
      </c>
      <c r="E249" s="55"/>
      <c r="F249" s="55"/>
      <c r="G249" s="56"/>
      <c r="H249" s="62"/>
      <c r="I249" s="77">
        <v>0</v>
      </c>
      <c r="J249" s="109" t="s">
        <v>540</v>
      </c>
      <c r="K249" s="100"/>
      <c r="L249" s="100"/>
    </row>
    <row r="250" spans="1:12" s="19" customFormat="1" ht="15.75" x14ac:dyDescent="0.25">
      <c r="A250" s="83" t="s">
        <v>239</v>
      </c>
      <c r="B250" s="28" t="s">
        <v>310</v>
      </c>
      <c r="C250" s="51" t="s">
        <v>43</v>
      </c>
      <c r="D250" s="30" t="s">
        <v>22</v>
      </c>
      <c r="E250" s="30"/>
      <c r="F250" s="30"/>
      <c r="G250" s="30">
        <v>10</v>
      </c>
      <c r="H250" s="42">
        <v>23424</v>
      </c>
      <c r="I250" s="50">
        <v>4.4000000000000004</v>
      </c>
      <c r="J250" s="106">
        <v>103065.60000000001</v>
      </c>
      <c r="K250" s="97"/>
      <c r="L250" s="97">
        <f t="shared" si="3"/>
        <v>0</v>
      </c>
    </row>
    <row r="251" spans="1:12" s="19" customFormat="1" ht="15.75" x14ac:dyDescent="0.25">
      <c r="A251" s="83" t="s">
        <v>239</v>
      </c>
      <c r="B251" s="28" t="s">
        <v>311</v>
      </c>
      <c r="C251" s="59" t="s">
        <v>145</v>
      </c>
      <c r="D251" s="30" t="s">
        <v>25</v>
      </c>
      <c r="E251" s="30"/>
      <c r="F251" s="30"/>
      <c r="G251" s="30">
        <v>32</v>
      </c>
      <c r="H251" s="78">
        <v>11.709999999999999</v>
      </c>
      <c r="I251" s="4">
        <v>3000</v>
      </c>
      <c r="J251" s="106">
        <v>35130</v>
      </c>
      <c r="K251" s="97"/>
      <c r="L251" s="97">
        <f t="shared" si="3"/>
        <v>0</v>
      </c>
    </row>
    <row r="252" spans="1:12" s="19" customFormat="1" ht="15.75" x14ac:dyDescent="0.25">
      <c r="A252" s="83" t="s">
        <v>239</v>
      </c>
      <c r="B252" s="28" t="s">
        <v>312</v>
      </c>
      <c r="C252" s="59" t="s">
        <v>61</v>
      </c>
      <c r="D252" s="30" t="s">
        <v>25</v>
      </c>
      <c r="E252" s="30"/>
      <c r="F252" s="30"/>
      <c r="G252" s="30">
        <v>12</v>
      </c>
      <c r="H252" s="44">
        <v>0.99</v>
      </c>
      <c r="I252" s="4">
        <v>3715.88</v>
      </c>
      <c r="J252" s="106">
        <v>3678.7212</v>
      </c>
      <c r="K252" s="97"/>
      <c r="L252" s="97">
        <f t="shared" si="3"/>
        <v>0</v>
      </c>
    </row>
    <row r="253" spans="1:12" s="19" customFormat="1" ht="15.75" x14ac:dyDescent="0.25">
      <c r="A253" s="83" t="s">
        <v>239</v>
      </c>
      <c r="B253" s="28" t="s">
        <v>313</v>
      </c>
      <c r="C253" s="59" t="s">
        <v>148</v>
      </c>
      <c r="D253" s="30" t="s">
        <v>22</v>
      </c>
      <c r="E253" s="30"/>
      <c r="F253" s="30"/>
      <c r="G253" s="30">
        <v>18</v>
      </c>
      <c r="H253" s="71">
        <v>4860</v>
      </c>
      <c r="I253" s="4">
        <v>2.5</v>
      </c>
      <c r="J253" s="106">
        <v>12150</v>
      </c>
      <c r="K253" s="97"/>
      <c r="L253" s="97">
        <f t="shared" si="3"/>
        <v>0</v>
      </c>
    </row>
    <row r="254" spans="1:12" s="19" customFormat="1" ht="15.75" x14ac:dyDescent="0.25">
      <c r="A254" s="83" t="s">
        <v>239</v>
      </c>
      <c r="B254" s="28" t="s">
        <v>314</v>
      </c>
      <c r="C254" s="59" t="s">
        <v>150</v>
      </c>
      <c r="D254" s="30" t="s">
        <v>25</v>
      </c>
      <c r="E254" s="30"/>
      <c r="F254" s="30"/>
      <c r="G254" s="30">
        <v>19</v>
      </c>
      <c r="H254" s="78">
        <v>11.709999999999999</v>
      </c>
      <c r="I254" s="4">
        <v>2500</v>
      </c>
      <c r="J254" s="106">
        <v>29274.999999999996</v>
      </c>
      <c r="K254" s="97"/>
      <c r="L254" s="97">
        <f t="shared" si="3"/>
        <v>0</v>
      </c>
    </row>
    <row r="255" spans="1:12" s="19" customFormat="1" ht="15.75" x14ac:dyDescent="0.25">
      <c r="A255" s="83" t="s">
        <v>239</v>
      </c>
      <c r="B255" s="28" t="s">
        <v>315</v>
      </c>
      <c r="C255" s="59" t="s">
        <v>59</v>
      </c>
      <c r="D255" s="30" t="s">
        <v>25</v>
      </c>
      <c r="E255" s="30"/>
      <c r="F255" s="30"/>
      <c r="G255" s="30">
        <v>14</v>
      </c>
      <c r="H255" s="44">
        <v>28.110000000000003</v>
      </c>
      <c r="I255" s="4">
        <v>300</v>
      </c>
      <c r="J255" s="106">
        <v>8433</v>
      </c>
      <c r="K255" s="97"/>
      <c r="L255" s="97">
        <f t="shared" si="3"/>
        <v>0</v>
      </c>
    </row>
    <row r="256" spans="1:12" s="19" customFormat="1" ht="15.75" x14ac:dyDescent="0.25">
      <c r="A256" s="83" t="s">
        <v>239</v>
      </c>
      <c r="B256" s="28" t="s">
        <v>316</v>
      </c>
      <c r="C256" s="59" t="s">
        <v>65</v>
      </c>
      <c r="D256" s="30" t="s">
        <v>25</v>
      </c>
      <c r="E256" s="30"/>
      <c r="F256" s="30"/>
      <c r="G256" s="30">
        <v>33</v>
      </c>
      <c r="H256" s="44">
        <v>11.709999999999999</v>
      </c>
      <c r="I256" s="4">
        <v>440</v>
      </c>
      <c r="J256" s="106">
        <v>5152.3999999999996</v>
      </c>
      <c r="K256" s="97"/>
      <c r="L256" s="97">
        <f t="shared" si="3"/>
        <v>0</v>
      </c>
    </row>
    <row r="257" spans="1:12" s="19" customFormat="1" ht="15.75" x14ac:dyDescent="0.25">
      <c r="A257" s="83" t="s">
        <v>239</v>
      </c>
      <c r="B257" s="28" t="s">
        <v>317</v>
      </c>
      <c r="C257" s="59" t="s">
        <v>45</v>
      </c>
      <c r="D257" s="30" t="s">
        <v>22</v>
      </c>
      <c r="E257" s="30"/>
      <c r="F257" s="30"/>
      <c r="G257" s="30">
        <v>28</v>
      </c>
      <c r="H257" s="42">
        <v>9760</v>
      </c>
      <c r="I257" s="4">
        <v>1.9</v>
      </c>
      <c r="J257" s="106">
        <v>18544</v>
      </c>
      <c r="K257" s="97"/>
      <c r="L257" s="97">
        <f t="shared" si="3"/>
        <v>0</v>
      </c>
    </row>
    <row r="258" spans="1:12" s="19" customFormat="1" ht="15.75" x14ac:dyDescent="0.25">
      <c r="A258" s="83" t="s">
        <v>239</v>
      </c>
      <c r="B258" s="28" t="s">
        <v>318</v>
      </c>
      <c r="C258" s="59" t="s">
        <v>47</v>
      </c>
      <c r="D258" s="30" t="s">
        <v>22</v>
      </c>
      <c r="E258" s="30"/>
      <c r="F258" s="30"/>
      <c r="G258" s="30">
        <v>29</v>
      </c>
      <c r="H258" s="42">
        <v>9760</v>
      </c>
      <c r="I258" s="4">
        <v>4</v>
      </c>
      <c r="J258" s="106">
        <v>39040</v>
      </c>
      <c r="K258" s="97"/>
      <c r="L258" s="97">
        <f t="shared" si="3"/>
        <v>0</v>
      </c>
    </row>
    <row r="259" spans="1:12" s="19" customFormat="1" ht="15.75" x14ac:dyDescent="0.25">
      <c r="A259" s="83" t="s">
        <v>239</v>
      </c>
      <c r="B259" s="28" t="s">
        <v>319</v>
      </c>
      <c r="C259" s="59" t="s">
        <v>156</v>
      </c>
      <c r="D259" s="30" t="s">
        <v>22</v>
      </c>
      <c r="E259" s="30"/>
      <c r="F259" s="30"/>
      <c r="G259" s="30">
        <v>17</v>
      </c>
      <c r="H259" s="42">
        <v>19520</v>
      </c>
      <c r="I259" s="4">
        <v>2.5</v>
      </c>
      <c r="J259" s="106">
        <v>48800</v>
      </c>
      <c r="K259" s="97"/>
      <c r="L259" s="97">
        <f t="shared" si="3"/>
        <v>0</v>
      </c>
    </row>
    <row r="260" spans="1:12" s="19" customFormat="1" ht="15.75" x14ac:dyDescent="0.25">
      <c r="A260" s="83" t="s">
        <v>239</v>
      </c>
      <c r="B260" s="28" t="s">
        <v>320</v>
      </c>
      <c r="C260" s="59" t="s">
        <v>51</v>
      </c>
      <c r="D260" s="30" t="s">
        <v>22</v>
      </c>
      <c r="E260" s="30"/>
      <c r="F260" s="30"/>
      <c r="G260" s="30">
        <v>20</v>
      </c>
      <c r="H260" s="42">
        <v>19520</v>
      </c>
      <c r="I260" s="4">
        <v>1.31</v>
      </c>
      <c r="J260" s="106">
        <v>25571.200000000001</v>
      </c>
      <c r="K260" s="97"/>
      <c r="L260" s="97">
        <f t="shared" ref="L260:L322" si="4">H260*K260</f>
        <v>0</v>
      </c>
    </row>
    <row r="261" spans="1:12" s="19" customFormat="1" ht="15.75" x14ac:dyDescent="0.25">
      <c r="A261" s="83" t="s">
        <v>239</v>
      </c>
      <c r="B261" s="28" t="s">
        <v>321</v>
      </c>
      <c r="C261" s="59" t="s">
        <v>87</v>
      </c>
      <c r="D261" s="30" t="s">
        <v>22</v>
      </c>
      <c r="E261" s="30"/>
      <c r="F261" s="30"/>
      <c r="G261" s="30">
        <v>26</v>
      </c>
      <c r="H261" s="42">
        <v>19520</v>
      </c>
      <c r="I261" s="4">
        <v>2.63</v>
      </c>
      <c r="J261" s="106">
        <v>51337.599999999999</v>
      </c>
      <c r="K261" s="97"/>
      <c r="L261" s="97">
        <f t="shared" si="4"/>
        <v>0</v>
      </c>
    </row>
    <row r="262" spans="1:12" s="19" customFormat="1" ht="15.75" x14ac:dyDescent="0.25">
      <c r="A262" s="83" t="s">
        <v>239</v>
      </c>
      <c r="B262" s="28" t="s">
        <v>322</v>
      </c>
      <c r="C262" s="59" t="s">
        <v>55</v>
      </c>
      <c r="D262" s="30" t="s">
        <v>22</v>
      </c>
      <c r="E262" s="30"/>
      <c r="F262" s="30"/>
      <c r="G262" s="30">
        <v>35</v>
      </c>
      <c r="H262" s="42">
        <v>19520</v>
      </c>
      <c r="I262" s="4">
        <v>3.3</v>
      </c>
      <c r="J262" s="106">
        <v>64416</v>
      </c>
      <c r="K262" s="97"/>
      <c r="L262" s="97">
        <f t="shared" si="4"/>
        <v>0</v>
      </c>
    </row>
    <row r="263" spans="1:12" s="19" customFormat="1" ht="15.75" x14ac:dyDescent="0.25">
      <c r="A263" s="83" t="s">
        <v>239</v>
      </c>
      <c r="B263" s="28" t="s">
        <v>323</v>
      </c>
      <c r="C263" s="59" t="s">
        <v>57</v>
      </c>
      <c r="D263" s="30" t="s">
        <v>22</v>
      </c>
      <c r="E263" s="30"/>
      <c r="F263" s="30"/>
      <c r="G263" s="30">
        <v>36</v>
      </c>
      <c r="H263" s="42">
        <v>976</v>
      </c>
      <c r="I263" s="4">
        <v>3.3</v>
      </c>
      <c r="J263" s="106">
        <v>3220.7999999999997</v>
      </c>
      <c r="K263" s="97"/>
      <c r="L263" s="97">
        <f t="shared" si="4"/>
        <v>0</v>
      </c>
    </row>
    <row r="264" spans="1:12" s="19" customFormat="1" ht="15.75" x14ac:dyDescent="0.25">
      <c r="A264" s="83" t="s">
        <v>239</v>
      </c>
      <c r="B264" s="45">
        <v>33</v>
      </c>
      <c r="C264" s="60" t="s">
        <v>161</v>
      </c>
      <c r="D264" s="75"/>
      <c r="E264" s="75"/>
      <c r="F264" s="75"/>
      <c r="G264" s="75"/>
      <c r="H264" s="69"/>
      <c r="I264" s="77">
        <v>0</v>
      </c>
      <c r="J264" s="109" t="s">
        <v>540</v>
      </c>
      <c r="K264" s="100"/>
      <c r="L264" s="100"/>
    </row>
    <row r="265" spans="1:12" s="19" customFormat="1" ht="15.75" x14ac:dyDescent="0.25">
      <c r="A265" s="83" t="s">
        <v>239</v>
      </c>
      <c r="B265" s="28" t="s">
        <v>324</v>
      </c>
      <c r="C265" s="74" t="s">
        <v>163</v>
      </c>
      <c r="D265" s="30" t="s">
        <v>22</v>
      </c>
      <c r="E265" s="30"/>
      <c r="F265" s="30"/>
      <c r="G265" s="30">
        <v>41</v>
      </c>
      <c r="H265" s="71">
        <v>117116</v>
      </c>
      <c r="I265" s="4">
        <v>2.5</v>
      </c>
      <c r="J265" s="106">
        <v>292790</v>
      </c>
      <c r="K265" s="97"/>
      <c r="L265" s="97">
        <f t="shared" si="4"/>
        <v>0</v>
      </c>
    </row>
    <row r="266" spans="1:12" s="19" customFormat="1" ht="15.75" x14ac:dyDescent="0.25">
      <c r="A266" s="83" t="s">
        <v>239</v>
      </c>
      <c r="B266" s="28" t="s">
        <v>325</v>
      </c>
      <c r="C266" s="74" t="s">
        <v>165</v>
      </c>
      <c r="D266" s="30" t="s">
        <v>25</v>
      </c>
      <c r="E266" s="30"/>
      <c r="F266" s="30"/>
      <c r="G266" s="30">
        <v>42</v>
      </c>
      <c r="H266" s="78">
        <v>105.39</v>
      </c>
      <c r="I266" s="4">
        <v>2000</v>
      </c>
      <c r="J266" s="106">
        <v>210780</v>
      </c>
      <c r="K266" s="97"/>
      <c r="L266" s="97">
        <f t="shared" si="4"/>
        <v>0</v>
      </c>
    </row>
    <row r="267" spans="1:12" s="19" customFormat="1" ht="15.75" x14ac:dyDescent="0.25">
      <c r="A267" s="83" t="s">
        <v>239</v>
      </c>
      <c r="B267" s="28" t="s">
        <v>326</v>
      </c>
      <c r="C267" s="74" t="s">
        <v>70</v>
      </c>
      <c r="D267" s="30" t="s">
        <v>25</v>
      </c>
      <c r="E267" s="30"/>
      <c r="F267" s="30"/>
      <c r="G267" s="30">
        <v>40</v>
      </c>
      <c r="H267" s="44">
        <v>126.46000000000001</v>
      </c>
      <c r="I267" s="4">
        <v>217.81</v>
      </c>
      <c r="J267" s="106">
        <v>27544.252600000003</v>
      </c>
      <c r="K267" s="97"/>
      <c r="L267" s="97">
        <f t="shared" si="4"/>
        <v>0</v>
      </c>
    </row>
    <row r="268" spans="1:12" s="19" customFormat="1" ht="15.75" x14ac:dyDescent="0.25">
      <c r="A268" s="83" t="s">
        <v>239</v>
      </c>
      <c r="B268" s="28" t="s">
        <v>327</v>
      </c>
      <c r="C268" s="74" t="s">
        <v>72</v>
      </c>
      <c r="D268" s="30" t="s">
        <v>25</v>
      </c>
      <c r="E268" s="30"/>
      <c r="F268" s="30"/>
      <c r="G268" s="30">
        <v>38</v>
      </c>
      <c r="H268" s="44">
        <v>2.96</v>
      </c>
      <c r="I268" s="4">
        <v>3560</v>
      </c>
      <c r="J268" s="106">
        <v>10537.6</v>
      </c>
      <c r="K268" s="97"/>
      <c r="L268" s="97">
        <f t="shared" si="4"/>
        <v>0</v>
      </c>
    </row>
    <row r="269" spans="1:12" s="19" customFormat="1" ht="15.75" x14ac:dyDescent="0.25">
      <c r="A269" s="83" t="s">
        <v>239</v>
      </c>
      <c r="B269" s="28" t="s">
        <v>328</v>
      </c>
      <c r="C269" s="74" t="s">
        <v>74</v>
      </c>
      <c r="D269" s="30" t="s">
        <v>22</v>
      </c>
      <c r="E269" s="30"/>
      <c r="F269" s="30"/>
      <c r="G269" s="30">
        <v>43</v>
      </c>
      <c r="H269" s="42">
        <v>19520</v>
      </c>
      <c r="I269" s="4">
        <v>1.86</v>
      </c>
      <c r="J269" s="106">
        <v>36307.200000000004</v>
      </c>
      <c r="K269" s="97"/>
      <c r="L269" s="97">
        <f t="shared" si="4"/>
        <v>0</v>
      </c>
    </row>
    <row r="270" spans="1:12" s="19" customFormat="1" ht="15.75" x14ac:dyDescent="0.25">
      <c r="A270" s="83" t="s">
        <v>239</v>
      </c>
      <c r="B270" s="28" t="s">
        <v>329</v>
      </c>
      <c r="C270" s="74" t="s">
        <v>76</v>
      </c>
      <c r="D270" s="30" t="s">
        <v>22</v>
      </c>
      <c r="E270" s="30"/>
      <c r="F270" s="30"/>
      <c r="G270" s="30">
        <v>44</v>
      </c>
      <c r="H270" s="42">
        <v>2928</v>
      </c>
      <c r="I270" s="4">
        <v>3.9</v>
      </c>
      <c r="J270" s="106">
        <v>11419.199999999999</v>
      </c>
      <c r="K270" s="97"/>
      <c r="L270" s="97">
        <f t="shared" si="4"/>
        <v>0</v>
      </c>
    </row>
    <row r="271" spans="1:12" s="19" customFormat="1" ht="15.75" x14ac:dyDescent="0.25">
      <c r="A271" s="83" t="s">
        <v>239</v>
      </c>
      <c r="B271" s="28" t="s">
        <v>330</v>
      </c>
      <c r="C271" s="74" t="s">
        <v>78</v>
      </c>
      <c r="D271" s="30" t="s">
        <v>22</v>
      </c>
      <c r="E271" s="30"/>
      <c r="F271" s="30"/>
      <c r="G271" s="30">
        <v>45</v>
      </c>
      <c r="H271" s="42">
        <v>3334</v>
      </c>
      <c r="I271" s="4">
        <v>2.63</v>
      </c>
      <c r="J271" s="106">
        <v>8768.42</v>
      </c>
      <c r="K271" s="97"/>
      <c r="L271" s="97">
        <f t="shared" si="4"/>
        <v>0</v>
      </c>
    </row>
    <row r="272" spans="1:12" s="19" customFormat="1" ht="15.75" x14ac:dyDescent="0.25">
      <c r="A272" s="83" t="s">
        <v>239</v>
      </c>
      <c r="B272" s="45">
        <v>34</v>
      </c>
      <c r="C272" s="60" t="s">
        <v>171</v>
      </c>
      <c r="D272" s="55">
        <v>11.709166666666667</v>
      </c>
      <c r="E272" s="55"/>
      <c r="F272" s="55"/>
      <c r="G272" s="56"/>
      <c r="H272" s="62"/>
      <c r="I272" s="77">
        <v>0</v>
      </c>
      <c r="J272" s="110" t="s">
        <v>540</v>
      </c>
      <c r="K272" s="101"/>
      <c r="L272" s="101"/>
    </row>
    <row r="273" spans="1:12" s="19" customFormat="1" ht="15.75" x14ac:dyDescent="0.25">
      <c r="A273" s="83" t="s">
        <v>239</v>
      </c>
      <c r="B273" s="28" t="s">
        <v>331</v>
      </c>
      <c r="C273" s="51" t="s">
        <v>43</v>
      </c>
      <c r="D273" s="30" t="s">
        <v>22</v>
      </c>
      <c r="E273" s="30"/>
      <c r="F273" s="30"/>
      <c r="G273" s="30">
        <v>10</v>
      </c>
      <c r="H273" s="71">
        <v>18740</v>
      </c>
      <c r="I273" s="50">
        <v>4.4000000000000004</v>
      </c>
      <c r="J273" s="106">
        <v>82456</v>
      </c>
      <c r="K273" s="97"/>
      <c r="L273" s="97">
        <f t="shared" si="4"/>
        <v>0</v>
      </c>
    </row>
    <row r="274" spans="1:12" s="19" customFormat="1" ht="15.75" x14ac:dyDescent="0.25">
      <c r="A274" s="83" t="s">
        <v>239</v>
      </c>
      <c r="B274" s="28" t="s">
        <v>332</v>
      </c>
      <c r="C274" s="59" t="s">
        <v>106</v>
      </c>
      <c r="D274" s="30" t="s">
        <v>30</v>
      </c>
      <c r="E274" s="30"/>
      <c r="F274" s="30"/>
      <c r="G274" s="30">
        <v>13</v>
      </c>
      <c r="H274" s="44">
        <v>11.709999999999999</v>
      </c>
      <c r="I274" s="4">
        <v>223.2</v>
      </c>
      <c r="J274" s="106">
        <v>2613.6719999999996</v>
      </c>
      <c r="K274" s="97"/>
      <c r="L274" s="97">
        <f t="shared" si="4"/>
        <v>0</v>
      </c>
    </row>
    <row r="275" spans="1:12" s="19" customFormat="1" ht="15.75" x14ac:dyDescent="0.25">
      <c r="A275" s="83" t="s">
        <v>239</v>
      </c>
      <c r="B275" s="28" t="s">
        <v>333</v>
      </c>
      <c r="C275" s="59" t="s">
        <v>148</v>
      </c>
      <c r="D275" s="30" t="s">
        <v>22</v>
      </c>
      <c r="E275" s="30"/>
      <c r="F275" s="30"/>
      <c r="G275" s="30">
        <v>18</v>
      </c>
      <c r="H275" s="42">
        <v>4860</v>
      </c>
      <c r="I275" s="4">
        <v>2.5</v>
      </c>
      <c r="J275" s="106">
        <v>12150</v>
      </c>
      <c r="K275" s="97"/>
      <c r="L275" s="97">
        <f t="shared" si="4"/>
        <v>0</v>
      </c>
    </row>
    <row r="276" spans="1:12" s="19" customFormat="1" ht="15.75" x14ac:dyDescent="0.25">
      <c r="A276" s="83" t="s">
        <v>239</v>
      </c>
      <c r="B276" s="28" t="s">
        <v>334</v>
      </c>
      <c r="C276" s="59" t="s">
        <v>176</v>
      </c>
      <c r="D276" s="30" t="s">
        <v>30</v>
      </c>
      <c r="E276" s="30"/>
      <c r="F276" s="30"/>
      <c r="G276" s="30">
        <v>24</v>
      </c>
      <c r="H276" s="78">
        <v>23.42</v>
      </c>
      <c r="I276" s="4">
        <v>223.2</v>
      </c>
      <c r="J276" s="106">
        <v>5227.3440000000001</v>
      </c>
      <c r="K276" s="97"/>
      <c r="L276" s="97">
        <f t="shared" si="4"/>
        <v>0</v>
      </c>
    </row>
    <row r="277" spans="1:12" s="19" customFormat="1" ht="15.75" x14ac:dyDescent="0.25">
      <c r="A277" s="83" t="s">
        <v>239</v>
      </c>
      <c r="B277" s="28" t="s">
        <v>335</v>
      </c>
      <c r="C277" s="59" t="s">
        <v>59</v>
      </c>
      <c r="D277" s="30" t="s">
        <v>25</v>
      </c>
      <c r="E277" s="30"/>
      <c r="F277" s="30"/>
      <c r="G277" s="30">
        <v>14</v>
      </c>
      <c r="H277" s="79">
        <v>28.110000000000003</v>
      </c>
      <c r="I277" s="4">
        <v>300</v>
      </c>
      <c r="J277" s="106">
        <v>8433</v>
      </c>
      <c r="K277" s="97"/>
      <c r="L277" s="97">
        <f t="shared" si="4"/>
        <v>0</v>
      </c>
    </row>
    <row r="278" spans="1:12" s="19" customFormat="1" ht="15.75" x14ac:dyDescent="0.25">
      <c r="A278" s="83" t="s">
        <v>239</v>
      </c>
      <c r="B278" s="28" t="s">
        <v>336</v>
      </c>
      <c r="C278" s="59" t="s">
        <v>65</v>
      </c>
      <c r="D278" s="30" t="s">
        <v>25</v>
      </c>
      <c r="E278" s="30"/>
      <c r="F278" s="30"/>
      <c r="G278" s="30">
        <v>33</v>
      </c>
      <c r="H278" s="44">
        <v>9.3699999999999992</v>
      </c>
      <c r="I278" s="4">
        <v>440</v>
      </c>
      <c r="J278" s="106">
        <v>4122.7999999999993</v>
      </c>
      <c r="K278" s="97"/>
      <c r="L278" s="97">
        <f t="shared" si="4"/>
        <v>0</v>
      </c>
    </row>
    <row r="279" spans="1:12" s="19" customFormat="1" ht="15.75" x14ac:dyDescent="0.25">
      <c r="A279" s="83" t="s">
        <v>239</v>
      </c>
      <c r="B279" s="28" t="s">
        <v>337</v>
      </c>
      <c r="C279" s="59" t="s">
        <v>156</v>
      </c>
      <c r="D279" s="30" t="s">
        <v>22</v>
      </c>
      <c r="E279" s="30"/>
      <c r="F279" s="30"/>
      <c r="G279" s="30">
        <v>17</v>
      </c>
      <c r="H279" s="71">
        <v>15616</v>
      </c>
      <c r="I279" s="4">
        <v>2.5</v>
      </c>
      <c r="J279" s="106">
        <v>39040</v>
      </c>
      <c r="K279" s="97"/>
      <c r="L279" s="97">
        <f t="shared" si="4"/>
        <v>0</v>
      </c>
    </row>
    <row r="280" spans="1:12" s="19" customFormat="1" ht="15.75" x14ac:dyDescent="0.25">
      <c r="A280" s="83" t="s">
        <v>239</v>
      </c>
      <c r="B280" s="28" t="s">
        <v>338</v>
      </c>
      <c r="C280" s="59" t="s">
        <v>112</v>
      </c>
      <c r="D280" s="30" t="s">
        <v>30</v>
      </c>
      <c r="E280" s="30"/>
      <c r="F280" s="30"/>
      <c r="G280" s="30">
        <v>22</v>
      </c>
      <c r="H280" s="44">
        <v>17.57</v>
      </c>
      <c r="I280" s="4">
        <v>223.2</v>
      </c>
      <c r="J280" s="106">
        <v>3921.6239999999998</v>
      </c>
      <c r="K280" s="97"/>
      <c r="L280" s="97">
        <f t="shared" si="4"/>
        <v>0</v>
      </c>
    </row>
    <row r="281" spans="1:12" s="19" customFormat="1" ht="15.75" x14ac:dyDescent="0.25">
      <c r="A281" s="83" t="s">
        <v>239</v>
      </c>
      <c r="B281" s="28" t="s">
        <v>339</v>
      </c>
      <c r="C281" s="59" t="s">
        <v>114</v>
      </c>
      <c r="D281" s="30" t="s">
        <v>30</v>
      </c>
      <c r="E281" s="30"/>
      <c r="F281" s="30"/>
      <c r="G281" s="30">
        <v>23</v>
      </c>
      <c r="H281" s="44">
        <v>35.129999999999995</v>
      </c>
      <c r="I281" s="4">
        <v>223.2</v>
      </c>
      <c r="J281" s="106">
        <v>7841.0159999999987</v>
      </c>
      <c r="K281" s="97"/>
      <c r="L281" s="97">
        <f t="shared" si="4"/>
        <v>0</v>
      </c>
    </row>
    <row r="282" spans="1:12" s="19" customFormat="1" ht="15.75" x14ac:dyDescent="0.25">
      <c r="A282" s="83" t="s">
        <v>239</v>
      </c>
      <c r="B282" s="28" t="s">
        <v>340</v>
      </c>
      <c r="C282" s="59" t="s">
        <v>55</v>
      </c>
      <c r="D282" s="30" t="s">
        <v>22</v>
      </c>
      <c r="E282" s="30"/>
      <c r="F282" s="30"/>
      <c r="G282" s="30">
        <v>35</v>
      </c>
      <c r="H282" s="42">
        <v>15616</v>
      </c>
      <c r="I282" s="4">
        <v>3.3</v>
      </c>
      <c r="J282" s="106">
        <v>51532.799999999996</v>
      </c>
      <c r="K282" s="97"/>
      <c r="L282" s="97">
        <f t="shared" si="4"/>
        <v>0</v>
      </c>
    </row>
    <row r="283" spans="1:12" s="19" customFormat="1" ht="15.75" x14ac:dyDescent="0.25">
      <c r="A283" s="83" t="s">
        <v>239</v>
      </c>
      <c r="B283" s="28" t="s">
        <v>341</v>
      </c>
      <c r="C283" s="59" t="s">
        <v>57</v>
      </c>
      <c r="D283" s="30" t="s">
        <v>22</v>
      </c>
      <c r="E283" s="30"/>
      <c r="F283" s="30"/>
      <c r="G283" s="30">
        <v>36</v>
      </c>
      <c r="H283" s="42">
        <v>781</v>
      </c>
      <c r="I283" s="4">
        <v>3.3</v>
      </c>
      <c r="J283" s="106">
        <v>2577.2999999999997</v>
      </c>
      <c r="K283" s="97"/>
      <c r="L283" s="97">
        <f t="shared" si="4"/>
        <v>0</v>
      </c>
    </row>
    <row r="284" spans="1:12" s="19" customFormat="1" ht="15.75" x14ac:dyDescent="0.25">
      <c r="A284" s="83" t="s">
        <v>239</v>
      </c>
      <c r="B284" s="45">
        <v>35</v>
      </c>
      <c r="C284" s="60" t="s">
        <v>184</v>
      </c>
      <c r="D284" s="75"/>
      <c r="E284" s="75"/>
      <c r="F284" s="75"/>
      <c r="G284" s="75"/>
      <c r="H284" s="80"/>
      <c r="I284" s="77">
        <v>0</v>
      </c>
      <c r="J284" s="109" t="s">
        <v>540</v>
      </c>
      <c r="K284" s="100"/>
      <c r="L284" s="100"/>
    </row>
    <row r="285" spans="1:12" s="19" customFormat="1" ht="15.75" x14ac:dyDescent="0.25">
      <c r="A285" s="83" t="s">
        <v>239</v>
      </c>
      <c r="B285" s="28" t="s">
        <v>342</v>
      </c>
      <c r="C285" s="74" t="s">
        <v>163</v>
      </c>
      <c r="D285" s="30" t="s">
        <v>22</v>
      </c>
      <c r="E285" s="30"/>
      <c r="F285" s="30"/>
      <c r="G285" s="30">
        <v>41</v>
      </c>
      <c r="H285" s="71">
        <v>93693</v>
      </c>
      <c r="I285" s="4">
        <v>2.5</v>
      </c>
      <c r="J285" s="106">
        <v>234232.5</v>
      </c>
      <c r="K285" s="97"/>
      <c r="L285" s="97">
        <f t="shared" si="4"/>
        <v>0</v>
      </c>
    </row>
    <row r="286" spans="1:12" s="19" customFormat="1" ht="15.75" x14ac:dyDescent="0.25">
      <c r="A286" s="83" t="s">
        <v>239</v>
      </c>
      <c r="B286" s="28" t="s">
        <v>343</v>
      </c>
      <c r="C286" s="74" t="s">
        <v>165</v>
      </c>
      <c r="D286" s="30" t="s">
        <v>25</v>
      </c>
      <c r="E286" s="30"/>
      <c r="F286" s="30"/>
      <c r="G286" s="30">
        <v>42</v>
      </c>
      <c r="H286" s="78">
        <v>105.39</v>
      </c>
      <c r="I286" s="4">
        <v>2000</v>
      </c>
      <c r="J286" s="106">
        <v>210780</v>
      </c>
      <c r="K286" s="97"/>
      <c r="L286" s="97">
        <f t="shared" si="4"/>
        <v>0</v>
      </c>
    </row>
    <row r="287" spans="1:12" s="19" customFormat="1" ht="15.75" x14ac:dyDescent="0.25">
      <c r="A287" s="83" t="s">
        <v>239</v>
      </c>
      <c r="B287" s="28" t="s">
        <v>344</v>
      </c>
      <c r="C287" s="74" t="s">
        <v>70</v>
      </c>
      <c r="D287" s="30" t="s">
        <v>25</v>
      </c>
      <c r="E287" s="30"/>
      <c r="F287" s="30"/>
      <c r="G287" s="30">
        <v>40</v>
      </c>
      <c r="H287" s="44">
        <v>126.46000000000001</v>
      </c>
      <c r="I287" s="4">
        <v>217.81</v>
      </c>
      <c r="J287" s="106">
        <v>27544.252600000003</v>
      </c>
      <c r="K287" s="97"/>
      <c r="L287" s="97">
        <f t="shared" si="4"/>
        <v>0</v>
      </c>
    </row>
    <row r="288" spans="1:12" s="19" customFormat="1" ht="15.75" x14ac:dyDescent="0.25">
      <c r="A288" s="83" t="s">
        <v>239</v>
      </c>
      <c r="B288" s="28" t="s">
        <v>345</v>
      </c>
      <c r="C288" s="74" t="s">
        <v>72</v>
      </c>
      <c r="D288" s="30" t="s">
        <v>25</v>
      </c>
      <c r="E288" s="30"/>
      <c r="F288" s="30"/>
      <c r="G288" s="30">
        <v>38</v>
      </c>
      <c r="H288" s="44">
        <v>2.96</v>
      </c>
      <c r="I288" s="4">
        <v>3560</v>
      </c>
      <c r="J288" s="106">
        <v>10537.6</v>
      </c>
      <c r="K288" s="97"/>
      <c r="L288" s="97">
        <f t="shared" si="4"/>
        <v>0</v>
      </c>
    </row>
    <row r="289" spans="1:12" s="19" customFormat="1" ht="15.75" x14ac:dyDescent="0.25">
      <c r="A289" s="83" t="s">
        <v>239</v>
      </c>
      <c r="B289" s="28" t="s">
        <v>346</v>
      </c>
      <c r="C289" s="74" t="s">
        <v>74</v>
      </c>
      <c r="D289" s="30" t="s">
        <v>22</v>
      </c>
      <c r="E289" s="30"/>
      <c r="F289" s="30"/>
      <c r="G289" s="30">
        <v>43</v>
      </c>
      <c r="H289" s="42">
        <v>19520</v>
      </c>
      <c r="I289" s="4">
        <v>1.86</v>
      </c>
      <c r="J289" s="106">
        <v>36307.200000000004</v>
      </c>
      <c r="K289" s="97"/>
      <c r="L289" s="97">
        <f t="shared" si="4"/>
        <v>0</v>
      </c>
    </row>
    <row r="290" spans="1:12" s="19" customFormat="1" ht="15.75" x14ac:dyDescent="0.25">
      <c r="A290" s="83" t="s">
        <v>239</v>
      </c>
      <c r="B290" s="28" t="s">
        <v>347</v>
      </c>
      <c r="C290" s="74" t="s">
        <v>76</v>
      </c>
      <c r="D290" s="30" t="s">
        <v>22</v>
      </c>
      <c r="E290" s="30"/>
      <c r="F290" s="30"/>
      <c r="G290" s="30">
        <v>44</v>
      </c>
      <c r="H290" s="42">
        <v>2343</v>
      </c>
      <c r="I290" s="4">
        <v>3.9</v>
      </c>
      <c r="J290" s="106">
        <v>9137.6999999999989</v>
      </c>
      <c r="K290" s="97"/>
      <c r="L290" s="97">
        <f t="shared" si="4"/>
        <v>0</v>
      </c>
    </row>
    <row r="291" spans="1:12" s="19" customFormat="1" ht="15.75" x14ac:dyDescent="0.25">
      <c r="A291" s="83" t="s">
        <v>239</v>
      </c>
      <c r="B291" s="28" t="s">
        <v>348</v>
      </c>
      <c r="C291" s="74" t="s">
        <v>78</v>
      </c>
      <c r="D291" s="30" t="s">
        <v>22</v>
      </c>
      <c r="E291" s="30"/>
      <c r="F291" s="30"/>
      <c r="G291" s="30">
        <v>45</v>
      </c>
      <c r="H291" s="42">
        <v>3334</v>
      </c>
      <c r="I291" s="4">
        <v>2.63</v>
      </c>
      <c r="J291" s="106">
        <v>8768.42</v>
      </c>
      <c r="K291" s="97"/>
      <c r="L291" s="97">
        <f t="shared" si="4"/>
        <v>0</v>
      </c>
    </row>
    <row r="292" spans="1:12" s="19" customFormat="1" ht="15.75" x14ac:dyDescent="0.25">
      <c r="A292" s="83" t="s">
        <v>239</v>
      </c>
      <c r="B292" s="26">
        <v>36</v>
      </c>
      <c r="C292" s="27" t="s">
        <v>192</v>
      </c>
      <c r="D292" s="81">
        <v>70.254999999999995</v>
      </c>
      <c r="E292" s="81"/>
      <c r="F292" s="81"/>
      <c r="G292" s="82"/>
      <c r="H292" s="57"/>
      <c r="I292" s="58">
        <v>0</v>
      </c>
      <c r="J292" s="58" t="s">
        <v>540</v>
      </c>
      <c r="K292" s="13"/>
      <c r="L292" s="13"/>
    </row>
    <row r="293" spans="1:12" s="19" customFormat="1" ht="15.75" x14ac:dyDescent="0.25">
      <c r="A293" s="83" t="s">
        <v>239</v>
      </c>
      <c r="B293" s="83" t="s">
        <v>349</v>
      </c>
      <c r="C293" s="39" t="s">
        <v>43</v>
      </c>
      <c r="D293" s="40" t="s">
        <v>22</v>
      </c>
      <c r="E293" s="40"/>
      <c r="F293" s="40"/>
      <c r="G293" s="41">
        <v>10</v>
      </c>
      <c r="H293" s="71">
        <v>527</v>
      </c>
      <c r="I293" s="50">
        <v>4.4000000000000004</v>
      </c>
      <c r="J293" s="106">
        <v>2318.8000000000002</v>
      </c>
      <c r="K293" s="97"/>
      <c r="L293" s="97">
        <f t="shared" si="4"/>
        <v>0</v>
      </c>
    </row>
    <row r="294" spans="1:12" s="19" customFormat="1" ht="15.75" x14ac:dyDescent="0.25">
      <c r="A294" s="83" t="s">
        <v>239</v>
      </c>
      <c r="B294" s="83" t="s">
        <v>350</v>
      </c>
      <c r="C294" s="59" t="s">
        <v>61</v>
      </c>
      <c r="D294" s="30" t="s">
        <v>25</v>
      </c>
      <c r="E294" s="30"/>
      <c r="F294" s="30"/>
      <c r="G294" s="30">
        <v>12</v>
      </c>
      <c r="H294" s="44">
        <v>5.91</v>
      </c>
      <c r="I294" s="43">
        <v>3715.85</v>
      </c>
      <c r="J294" s="106">
        <v>21960.673500000001</v>
      </c>
      <c r="K294" s="97"/>
      <c r="L294" s="97">
        <f t="shared" si="4"/>
        <v>0</v>
      </c>
    </row>
    <row r="295" spans="1:12" s="19" customFormat="1" ht="15.75" x14ac:dyDescent="0.25">
      <c r="A295" s="83" t="s">
        <v>239</v>
      </c>
      <c r="B295" s="83" t="s">
        <v>351</v>
      </c>
      <c r="C295" s="59" t="s">
        <v>59</v>
      </c>
      <c r="D295" s="30" t="s">
        <v>25</v>
      </c>
      <c r="E295" s="30"/>
      <c r="F295" s="30"/>
      <c r="G295" s="30">
        <v>14</v>
      </c>
      <c r="H295" s="44">
        <v>84.31</v>
      </c>
      <c r="I295" s="43">
        <v>300</v>
      </c>
      <c r="J295" s="106">
        <v>25293</v>
      </c>
      <c r="K295" s="97"/>
      <c r="L295" s="97">
        <f t="shared" si="4"/>
        <v>0</v>
      </c>
    </row>
    <row r="296" spans="1:12" s="19" customFormat="1" ht="15.75" x14ac:dyDescent="0.25">
      <c r="A296" s="83" t="s">
        <v>239</v>
      </c>
      <c r="B296" s="83" t="s">
        <v>352</v>
      </c>
      <c r="C296" s="43" t="s">
        <v>65</v>
      </c>
      <c r="D296" s="30" t="s">
        <v>25</v>
      </c>
      <c r="E296" s="30"/>
      <c r="F296" s="30"/>
      <c r="G296" s="30">
        <v>33</v>
      </c>
      <c r="H296" s="64">
        <v>7.0299999999999994</v>
      </c>
      <c r="I296" s="43">
        <v>440</v>
      </c>
      <c r="J296" s="106">
        <v>3093.2</v>
      </c>
      <c r="K296" s="97"/>
      <c r="L296" s="97">
        <f t="shared" si="4"/>
        <v>0</v>
      </c>
    </row>
    <row r="297" spans="1:12" s="19" customFormat="1" ht="15.75" x14ac:dyDescent="0.25">
      <c r="A297" s="83" t="s">
        <v>239</v>
      </c>
      <c r="B297" s="83" t="s">
        <v>353</v>
      </c>
      <c r="C297" s="43" t="s">
        <v>198</v>
      </c>
      <c r="D297" s="30" t="s">
        <v>22</v>
      </c>
      <c r="E297" s="30"/>
      <c r="F297" s="30"/>
      <c r="G297" s="30">
        <v>30</v>
      </c>
      <c r="H297" s="66">
        <v>4391</v>
      </c>
      <c r="I297" s="43">
        <v>1.9</v>
      </c>
      <c r="J297" s="106">
        <v>8342.9</v>
      </c>
      <c r="K297" s="97"/>
      <c r="L297" s="97">
        <f t="shared" si="4"/>
        <v>0</v>
      </c>
    </row>
    <row r="298" spans="1:12" s="19" customFormat="1" ht="15.75" x14ac:dyDescent="0.25">
      <c r="A298" s="83" t="s">
        <v>239</v>
      </c>
      <c r="B298" s="83" t="s">
        <v>354</v>
      </c>
      <c r="C298" s="43" t="s">
        <v>49</v>
      </c>
      <c r="D298" s="30" t="s">
        <v>25</v>
      </c>
      <c r="E298" s="30"/>
      <c r="F298" s="30"/>
      <c r="G298" s="30">
        <v>16</v>
      </c>
      <c r="H298" s="64">
        <v>70.260000000000005</v>
      </c>
      <c r="I298" s="43">
        <v>1150</v>
      </c>
      <c r="J298" s="106">
        <v>80799</v>
      </c>
      <c r="K298" s="97"/>
      <c r="L298" s="97">
        <f t="shared" si="4"/>
        <v>0</v>
      </c>
    </row>
    <row r="299" spans="1:12" s="19" customFormat="1" ht="15.75" x14ac:dyDescent="0.25">
      <c r="A299" s="83" t="s">
        <v>239</v>
      </c>
      <c r="B299" s="83" t="s">
        <v>355</v>
      </c>
      <c r="C299" s="59" t="s">
        <v>53</v>
      </c>
      <c r="D299" s="30" t="s">
        <v>22</v>
      </c>
      <c r="E299" s="30"/>
      <c r="F299" s="30"/>
      <c r="G299" s="30">
        <v>31</v>
      </c>
      <c r="H299" s="66">
        <v>12072</v>
      </c>
      <c r="I299" s="43">
        <v>2.63</v>
      </c>
      <c r="J299" s="106">
        <v>31749.359999999997</v>
      </c>
      <c r="K299" s="97"/>
      <c r="L299" s="97">
        <f t="shared" si="4"/>
        <v>0</v>
      </c>
    </row>
    <row r="300" spans="1:12" s="19" customFormat="1" ht="15.75" x14ac:dyDescent="0.25">
      <c r="A300" s="83" t="s">
        <v>239</v>
      </c>
      <c r="B300" s="83" t="s">
        <v>356</v>
      </c>
      <c r="C300" s="59" t="s">
        <v>55</v>
      </c>
      <c r="D300" s="30" t="s">
        <v>22</v>
      </c>
      <c r="E300" s="30"/>
      <c r="F300" s="30"/>
      <c r="G300" s="30">
        <v>35</v>
      </c>
      <c r="H300" s="66">
        <v>4391</v>
      </c>
      <c r="I300" s="43">
        <v>3.3</v>
      </c>
      <c r="J300" s="106">
        <v>14490.3</v>
      </c>
      <c r="K300" s="97"/>
      <c r="L300" s="97">
        <f t="shared" si="4"/>
        <v>0</v>
      </c>
    </row>
    <row r="301" spans="1:12" s="19" customFormat="1" ht="15.75" x14ac:dyDescent="0.25">
      <c r="A301" s="83" t="s">
        <v>239</v>
      </c>
      <c r="B301" s="83" t="s">
        <v>357</v>
      </c>
      <c r="C301" s="59" t="s">
        <v>57</v>
      </c>
      <c r="D301" s="30" t="s">
        <v>22</v>
      </c>
      <c r="E301" s="30"/>
      <c r="F301" s="30"/>
      <c r="G301" s="30">
        <v>36</v>
      </c>
      <c r="H301" s="66">
        <v>220</v>
      </c>
      <c r="I301" s="43">
        <v>3.3</v>
      </c>
      <c r="J301" s="106">
        <v>726</v>
      </c>
      <c r="K301" s="97"/>
      <c r="L301" s="97">
        <f t="shared" si="4"/>
        <v>0</v>
      </c>
    </row>
    <row r="302" spans="1:12" s="19" customFormat="1" ht="15.75" x14ac:dyDescent="0.25">
      <c r="A302" s="83" t="s">
        <v>239</v>
      </c>
      <c r="B302" s="26">
        <v>37</v>
      </c>
      <c r="C302" s="27" t="s">
        <v>203</v>
      </c>
      <c r="D302" s="26"/>
      <c r="E302" s="26"/>
      <c r="F302" s="26"/>
      <c r="G302" s="82"/>
      <c r="H302" s="57"/>
      <c r="I302" s="58">
        <v>0</v>
      </c>
      <c r="J302" s="58" t="s">
        <v>540</v>
      </c>
      <c r="K302" s="13"/>
      <c r="L302" s="13"/>
    </row>
    <row r="303" spans="1:12" s="19" customFormat="1" ht="15.75" x14ac:dyDescent="0.25">
      <c r="A303" s="83" t="s">
        <v>239</v>
      </c>
      <c r="B303" s="83" t="s">
        <v>358</v>
      </c>
      <c r="C303" s="29" t="s">
        <v>68</v>
      </c>
      <c r="D303" s="30" t="s">
        <v>25</v>
      </c>
      <c r="E303" s="30"/>
      <c r="F303" s="30"/>
      <c r="G303" s="30">
        <v>39</v>
      </c>
      <c r="H303" s="54">
        <v>35.129999999999995</v>
      </c>
      <c r="I303" s="43">
        <v>1150</v>
      </c>
      <c r="J303" s="106">
        <v>40399.499999999993</v>
      </c>
      <c r="K303" s="97"/>
      <c r="L303" s="97">
        <f t="shared" si="4"/>
        <v>0</v>
      </c>
    </row>
    <row r="304" spans="1:12" s="19" customFormat="1" ht="15.75" x14ac:dyDescent="0.25">
      <c r="A304" s="83" t="s">
        <v>239</v>
      </c>
      <c r="B304" s="83" t="s">
        <v>359</v>
      </c>
      <c r="C304" s="43" t="s">
        <v>70</v>
      </c>
      <c r="D304" s="30" t="s">
        <v>25</v>
      </c>
      <c r="E304" s="30"/>
      <c r="F304" s="30"/>
      <c r="G304" s="30">
        <v>40</v>
      </c>
      <c r="H304" s="79">
        <v>505.84</v>
      </c>
      <c r="I304" s="43">
        <v>217.81</v>
      </c>
      <c r="J304" s="106">
        <v>110177.0104</v>
      </c>
      <c r="K304" s="97"/>
      <c r="L304" s="97">
        <f t="shared" si="4"/>
        <v>0</v>
      </c>
    </row>
    <row r="305" spans="1:12" s="19" customFormat="1" ht="15.75" x14ac:dyDescent="0.25">
      <c r="A305" s="83" t="s">
        <v>239</v>
      </c>
      <c r="B305" s="83" t="s">
        <v>360</v>
      </c>
      <c r="C305" s="43" t="s">
        <v>72</v>
      </c>
      <c r="D305" s="30" t="s">
        <v>25</v>
      </c>
      <c r="E305" s="30"/>
      <c r="F305" s="30"/>
      <c r="G305" s="30">
        <v>38</v>
      </c>
      <c r="H305" s="44">
        <v>17.71</v>
      </c>
      <c r="I305" s="4">
        <v>3560</v>
      </c>
      <c r="J305" s="106">
        <v>63047.600000000006</v>
      </c>
      <c r="K305" s="97"/>
      <c r="L305" s="97">
        <f t="shared" si="4"/>
        <v>0</v>
      </c>
    </row>
    <row r="306" spans="1:12" s="19" customFormat="1" ht="15.75" x14ac:dyDescent="0.25">
      <c r="A306" s="83" t="s">
        <v>239</v>
      </c>
      <c r="B306" s="83" t="s">
        <v>361</v>
      </c>
      <c r="C306" s="43" t="s">
        <v>76</v>
      </c>
      <c r="D306" s="30" t="s">
        <v>22</v>
      </c>
      <c r="E306" s="30"/>
      <c r="F306" s="30"/>
      <c r="G306" s="30">
        <v>44</v>
      </c>
      <c r="H306" s="66">
        <v>659</v>
      </c>
      <c r="I306" s="43">
        <v>3.9</v>
      </c>
      <c r="J306" s="106">
        <v>2570.1</v>
      </c>
      <c r="K306" s="97"/>
      <c r="L306" s="97">
        <f t="shared" si="4"/>
        <v>0</v>
      </c>
    </row>
    <row r="307" spans="1:12" s="19" customFormat="1" ht="15.75" x14ac:dyDescent="0.25">
      <c r="A307" s="83" t="s">
        <v>239</v>
      </c>
      <c r="B307" s="83" t="s">
        <v>362</v>
      </c>
      <c r="C307" s="43" t="s">
        <v>78</v>
      </c>
      <c r="D307" s="30" t="s">
        <v>22</v>
      </c>
      <c r="E307" s="30"/>
      <c r="F307" s="30"/>
      <c r="G307" s="30">
        <v>45</v>
      </c>
      <c r="H307" s="66">
        <v>125</v>
      </c>
      <c r="I307" s="43">
        <v>2.63</v>
      </c>
      <c r="J307" s="106">
        <v>328.75</v>
      </c>
      <c r="K307" s="97"/>
      <c r="L307" s="97">
        <f t="shared" si="4"/>
        <v>0</v>
      </c>
    </row>
    <row r="308" spans="1:12" s="19" customFormat="1" ht="15.75" x14ac:dyDescent="0.25">
      <c r="A308" s="83" t="s">
        <v>239</v>
      </c>
      <c r="B308" s="26">
        <v>38</v>
      </c>
      <c r="C308" s="27" t="s">
        <v>209</v>
      </c>
      <c r="D308" s="81">
        <v>70.254999999999995</v>
      </c>
      <c r="E308" s="81"/>
      <c r="F308" s="81"/>
      <c r="G308" s="82"/>
      <c r="H308" s="57"/>
      <c r="I308" s="58">
        <v>0</v>
      </c>
      <c r="J308" s="58" t="s">
        <v>540</v>
      </c>
      <c r="K308" s="13"/>
      <c r="L308" s="13"/>
    </row>
    <row r="309" spans="1:12" s="19" customFormat="1" ht="15.75" x14ac:dyDescent="0.25">
      <c r="A309" s="83" t="s">
        <v>239</v>
      </c>
      <c r="B309" s="83" t="s">
        <v>363</v>
      </c>
      <c r="C309" s="51" t="s">
        <v>211</v>
      </c>
      <c r="D309" s="30" t="s">
        <v>25</v>
      </c>
      <c r="E309" s="30"/>
      <c r="F309" s="30"/>
      <c r="G309" s="30">
        <v>11</v>
      </c>
      <c r="H309" s="78">
        <v>8.08</v>
      </c>
      <c r="I309" s="67">
        <v>1800</v>
      </c>
      <c r="J309" s="106">
        <v>14544</v>
      </c>
      <c r="K309" s="97"/>
      <c r="L309" s="97">
        <f t="shared" si="4"/>
        <v>0</v>
      </c>
    </row>
    <row r="310" spans="1:12" s="19" customFormat="1" ht="15.75" x14ac:dyDescent="0.25">
      <c r="A310" s="83" t="s">
        <v>239</v>
      </c>
      <c r="B310" s="83" t="s">
        <v>364</v>
      </c>
      <c r="C310" s="59" t="s">
        <v>61</v>
      </c>
      <c r="D310" s="30" t="s">
        <v>25</v>
      </c>
      <c r="E310" s="30"/>
      <c r="F310" s="30"/>
      <c r="G310" s="30">
        <v>12</v>
      </c>
      <c r="H310" s="44">
        <v>5.91</v>
      </c>
      <c r="I310" s="43">
        <v>3715.85</v>
      </c>
      <c r="J310" s="106">
        <v>21960.673500000001</v>
      </c>
      <c r="K310" s="97"/>
      <c r="L310" s="97">
        <f t="shared" si="4"/>
        <v>0</v>
      </c>
    </row>
    <row r="311" spans="1:12" s="19" customFormat="1" ht="15.75" x14ac:dyDescent="0.25">
      <c r="A311" s="83" t="s">
        <v>239</v>
      </c>
      <c r="B311" s="83" t="s">
        <v>365</v>
      </c>
      <c r="C311" s="59" t="s">
        <v>59</v>
      </c>
      <c r="D311" s="30" t="s">
        <v>25</v>
      </c>
      <c r="E311" s="30"/>
      <c r="F311" s="30"/>
      <c r="G311" s="30">
        <v>14</v>
      </c>
      <c r="H311" s="44">
        <v>168.62</v>
      </c>
      <c r="I311" s="43">
        <v>300</v>
      </c>
      <c r="J311" s="106">
        <v>50586</v>
      </c>
      <c r="K311" s="97"/>
      <c r="L311" s="97">
        <f t="shared" si="4"/>
        <v>0</v>
      </c>
    </row>
    <row r="312" spans="1:12" s="19" customFormat="1" ht="15.75" x14ac:dyDescent="0.25">
      <c r="A312" s="83" t="s">
        <v>239</v>
      </c>
      <c r="B312" s="83" t="s">
        <v>366</v>
      </c>
      <c r="C312" s="59" t="s">
        <v>85</v>
      </c>
      <c r="D312" s="30" t="s">
        <v>22</v>
      </c>
      <c r="E312" s="30"/>
      <c r="F312" s="30"/>
      <c r="G312" s="30">
        <v>27</v>
      </c>
      <c r="H312" s="66">
        <v>4391</v>
      </c>
      <c r="I312" s="4">
        <v>0.75</v>
      </c>
      <c r="J312" s="106">
        <v>3293.25</v>
      </c>
      <c r="K312" s="97"/>
      <c r="L312" s="97">
        <f t="shared" si="4"/>
        <v>0</v>
      </c>
    </row>
    <row r="313" spans="1:12" s="19" customFormat="1" ht="15.75" x14ac:dyDescent="0.25">
      <c r="A313" s="83" t="s">
        <v>239</v>
      </c>
      <c r="B313" s="83" t="s">
        <v>367</v>
      </c>
      <c r="C313" s="43" t="s">
        <v>49</v>
      </c>
      <c r="D313" s="30" t="s">
        <v>25</v>
      </c>
      <c r="E313" s="30"/>
      <c r="F313" s="30"/>
      <c r="G313" s="30">
        <v>16</v>
      </c>
      <c r="H313" s="54">
        <v>70.260000000000005</v>
      </c>
      <c r="I313" s="43">
        <v>1150</v>
      </c>
      <c r="J313" s="106">
        <v>80799</v>
      </c>
      <c r="K313" s="97"/>
      <c r="L313" s="97">
        <f t="shared" si="4"/>
        <v>0</v>
      </c>
    </row>
    <row r="314" spans="1:12" s="19" customFormat="1" ht="15.75" x14ac:dyDescent="0.25">
      <c r="A314" s="83" t="s">
        <v>239</v>
      </c>
      <c r="B314" s="83" t="s">
        <v>368</v>
      </c>
      <c r="C314" s="59" t="s">
        <v>53</v>
      </c>
      <c r="D314" s="30" t="s">
        <v>22</v>
      </c>
      <c r="E314" s="30"/>
      <c r="F314" s="30"/>
      <c r="G314" s="30">
        <v>31</v>
      </c>
      <c r="H314" s="66">
        <v>4266</v>
      </c>
      <c r="I314" s="43">
        <v>2.63</v>
      </c>
      <c r="J314" s="106">
        <v>11219.58</v>
      </c>
      <c r="K314" s="97"/>
      <c r="L314" s="97">
        <f t="shared" si="4"/>
        <v>0</v>
      </c>
    </row>
    <row r="315" spans="1:12" s="19" customFormat="1" ht="15.75" x14ac:dyDescent="0.25">
      <c r="A315" s="83" t="s">
        <v>239</v>
      </c>
      <c r="B315" s="83" t="s">
        <v>369</v>
      </c>
      <c r="C315" s="59" t="s">
        <v>91</v>
      </c>
      <c r="D315" s="30" t="s">
        <v>30</v>
      </c>
      <c r="E315" s="30"/>
      <c r="F315" s="30"/>
      <c r="G315" s="30">
        <v>37</v>
      </c>
      <c r="H315" s="54">
        <v>3.5199999999999996</v>
      </c>
      <c r="I315" s="43">
        <v>19.14</v>
      </c>
      <c r="J315" s="106">
        <v>67.372799999999998</v>
      </c>
      <c r="K315" s="97"/>
      <c r="L315" s="97">
        <f t="shared" si="4"/>
        <v>0</v>
      </c>
    </row>
    <row r="316" spans="1:12" s="19" customFormat="1" ht="15.75" x14ac:dyDescent="0.25">
      <c r="A316" s="83" t="s">
        <v>239</v>
      </c>
      <c r="B316" s="83" t="s">
        <v>370</v>
      </c>
      <c r="C316" s="59" t="s">
        <v>93</v>
      </c>
      <c r="D316" s="30" t="s">
        <v>25</v>
      </c>
      <c r="E316" s="30"/>
      <c r="F316" s="30"/>
      <c r="G316" s="30">
        <v>34</v>
      </c>
      <c r="H316" s="54">
        <v>7.0299999999999994</v>
      </c>
      <c r="I316" s="43">
        <v>434</v>
      </c>
      <c r="J316" s="106">
        <v>3051.0199999999995</v>
      </c>
      <c r="K316" s="97"/>
      <c r="L316" s="97">
        <f t="shared" si="4"/>
        <v>0</v>
      </c>
    </row>
    <row r="317" spans="1:12" s="19" customFormat="1" ht="15.75" x14ac:dyDescent="0.25">
      <c r="A317" s="83" t="s">
        <v>239</v>
      </c>
      <c r="B317" s="26">
        <v>39</v>
      </c>
      <c r="C317" s="27" t="s">
        <v>219</v>
      </c>
      <c r="D317" s="26"/>
      <c r="E317" s="26"/>
      <c r="F317" s="26"/>
      <c r="G317" s="82"/>
      <c r="H317" s="57"/>
      <c r="I317" s="58">
        <v>0</v>
      </c>
      <c r="J317" s="58" t="s">
        <v>540</v>
      </c>
      <c r="K317" s="13"/>
      <c r="L317" s="13"/>
    </row>
    <row r="318" spans="1:12" s="19" customFormat="1" ht="15.75" x14ac:dyDescent="0.25">
      <c r="A318" s="83" t="s">
        <v>239</v>
      </c>
      <c r="B318" s="83" t="s">
        <v>371</v>
      </c>
      <c r="C318" s="43" t="s">
        <v>68</v>
      </c>
      <c r="D318" s="30" t="s">
        <v>25</v>
      </c>
      <c r="E318" s="30"/>
      <c r="F318" s="30"/>
      <c r="G318" s="30">
        <v>39</v>
      </c>
      <c r="H318" s="54">
        <v>140.51</v>
      </c>
      <c r="I318" s="43">
        <v>1150</v>
      </c>
      <c r="J318" s="106">
        <v>161586.5</v>
      </c>
      <c r="K318" s="97"/>
      <c r="L318" s="97">
        <f t="shared" si="4"/>
        <v>0</v>
      </c>
    </row>
    <row r="319" spans="1:12" s="19" customFormat="1" ht="15.75" x14ac:dyDescent="0.25">
      <c r="A319" s="83" t="s">
        <v>239</v>
      </c>
      <c r="B319" s="83" t="s">
        <v>372</v>
      </c>
      <c r="C319" s="43" t="s">
        <v>70</v>
      </c>
      <c r="D319" s="30" t="s">
        <v>25</v>
      </c>
      <c r="E319" s="30"/>
      <c r="F319" s="30"/>
      <c r="G319" s="30">
        <v>40</v>
      </c>
      <c r="H319" s="79">
        <v>505.84</v>
      </c>
      <c r="I319" s="43">
        <v>217.81</v>
      </c>
      <c r="J319" s="106">
        <v>110177.0104</v>
      </c>
      <c r="K319" s="97"/>
      <c r="L319" s="97">
        <f t="shared" si="4"/>
        <v>0</v>
      </c>
    </row>
    <row r="320" spans="1:12" s="19" customFormat="1" ht="15.75" x14ac:dyDescent="0.25">
      <c r="A320" s="83" t="s">
        <v>239</v>
      </c>
      <c r="B320" s="83" t="s">
        <v>373</v>
      </c>
      <c r="C320" s="43" t="s">
        <v>72</v>
      </c>
      <c r="D320" s="30" t="s">
        <v>25</v>
      </c>
      <c r="E320" s="30"/>
      <c r="F320" s="30"/>
      <c r="G320" s="30">
        <v>38</v>
      </c>
      <c r="H320" s="44">
        <v>17.71</v>
      </c>
      <c r="I320" s="4">
        <v>3560</v>
      </c>
      <c r="J320" s="106">
        <v>63047.600000000006</v>
      </c>
      <c r="K320" s="97"/>
      <c r="L320" s="97">
        <f t="shared" si="4"/>
        <v>0</v>
      </c>
    </row>
    <row r="321" spans="1:12" s="19" customFormat="1" ht="15.75" x14ac:dyDescent="0.25">
      <c r="A321" s="83" t="s">
        <v>239</v>
      </c>
      <c r="B321" s="83" t="s">
        <v>374</v>
      </c>
      <c r="C321" s="43" t="s">
        <v>76</v>
      </c>
      <c r="D321" s="30" t="s">
        <v>22</v>
      </c>
      <c r="E321" s="30"/>
      <c r="F321" s="30"/>
      <c r="G321" s="30">
        <v>44</v>
      </c>
      <c r="H321" s="66">
        <v>3857</v>
      </c>
      <c r="I321" s="43">
        <v>3.9</v>
      </c>
      <c r="J321" s="106">
        <v>15042.3</v>
      </c>
      <c r="K321" s="97"/>
      <c r="L321" s="97">
        <f t="shared" si="4"/>
        <v>0</v>
      </c>
    </row>
    <row r="322" spans="1:12" s="19" customFormat="1" ht="15.75" x14ac:dyDescent="0.25">
      <c r="A322" s="83" t="s">
        <v>239</v>
      </c>
      <c r="B322" s="83" t="s">
        <v>375</v>
      </c>
      <c r="C322" s="43" t="s">
        <v>78</v>
      </c>
      <c r="D322" s="30" t="s">
        <v>22</v>
      </c>
      <c r="E322" s="30"/>
      <c r="F322" s="30"/>
      <c r="G322" s="30">
        <v>45</v>
      </c>
      <c r="H322" s="66">
        <v>125</v>
      </c>
      <c r="I322" s="43">
        <v>2.63</v>
      </c>
      <c r="J322" s="106">
        <v>328.75</v>
      </c>
      <c r="K322" s="97"/>
      <c r="L322" s="97">
        <f t="shared" si="4"/>
        <v>0</v>
      </c>
    </row>
    <row r="323" spans="1:12" s="19" customFormat="1" ht="15.75" x14ac:dyDescent="0.25">
      <c r="A323" s="83" t="s">
        <v>239</v>
      </c>
      <c r="B323" s="26">
        <v>40</v>
      </c>
      <c r="C323" s="27" t="s">
        <v>225</v>
      </c>
      <c r="D323" s="81">
        <v>70.254999999999995</v>
      </c>
      <c r="E323" s="81"/>
      <c r="F323" s="81"/>
      <c r="G323" s="82"/>
      <c r="H323" s="57"/>
      <c r="I323" s="58">
        <v>0</v>
      </c>
      <c r="J323" s="58" t="s">
        <v>540</v>
      </c>
      <c r="K323" s="13"/>
      <c r="L323" s="13"/>
    </row>
    <row r="324" spans="1:12" s="19" customFormat="1" ht="15.75" x14ac:dyDescent="0.25">
      <c r="A324" s="83" t="s">
        <v>239</v>
      </c>
      <c r="B324" s="28" t="s">
        <v>376</v>
      </c>
      <c r="C324" s="59" t="s">
        <v>61</v>
      </c>
      <c r="D324" s="30" t="s">
        <v>25</v>
      </c>
      <c r="E324" s="30"/>
      <c r="F324" s="30"/>
      <c r="G324" s="30">
        <v>12</v>
      </c>
      <c r="H324" s="78">
        <v>5.91</v>
      </c>
      <c r="I324" s="43">
        <v>3715.85</v>
      </c>
      <c r="J324" s="106">
        <v>21960.673500000001</v>
      </c>
      <c r="K324" s="97"/>
      <c r="L324" s="97">
        <f t="shared" ref="L324:L387" si="5">H324*K324</f>
        <v>0</v>
      </c>
    </row>
    <row r="325" spans="1:12" s="19" customFormat="1" ht="15.75" x14ac:dyDescent="0.25">
      <c r="A325" s="83" t="s">
        <v>239</v>
      </c>
      <c r="B325" s="28" t="s">
        <v>377</v>
      </c>
      <c r="C325" s="59" t="s">
        <v>148</v>
      </c>
      <c r="D325" s="30" t="s">
        <v>22</v>
      </c>
      <c r="E325" s="30"/>
      <c r="F325" s="30"/>
      <c r="G325" s="30">
        <v>18</v>
      </c>
      <c r="H325" s="71">
        <v>7806</v>
      </c>
      <c r="I325" s="43">
        <v>2.5</v>
      </c>
      <c r="J325" s="106">
        <v>19515</v>
      </c>
      <c r="K325" s="97"/>
      <c r="L325" s="97">
        <f t="shared" si="5"/>
        <v>0</v>
      </c>
    </row>
    <row r="326" spans="1:12" s="19" customFormat="1" ht="15.75" x14ac:dyDescent="0.25">
      <c r="A326" s="83" t="s">
        <v>239</v>
      </c>
      <c r="B326" s="28" t="s">
        <v>378</v>
      </c>
      <c r="C326" s="59" t="s">
        <v>150</v>
      </c>
      <c r="D326" s="30" t="s">
        <v>25</v>
      </c>
      <c r="E326" s="30"/>
      <c r="F326" s="30"/>
      <c r="G326" s="30">
        <v>19</v>
      </c>
      <c r="H326" s="85">
        <v>70.260000000000005</v>
      </c>
      <c r="I326" s="43">
        <v>2500</v>
      </c>
      <c r="J326" s="106">
        <v>175650</v>
      </c>
      <c r="K326" s="97"/>
      <c r="L326" s="97">
        <f t="shared" si="5"/>
        <v>0</v>
      </c>
    </row>
    <row r="327" spans="1:12" s="19" customFormat="1" ht="15.75" x14ac:dyDescent="0.25">
      <c r="A327" s="83" t="s">
        <v>239</v>
      </c>
      <c r="B327" s="28" t="s">
        <v>379</v>
      </c>
      <c r="C327" s="59" t="s">
        <v>59</v>
      </c>
      <c r="D327" s="30" t="s">
        <v>25</v>
      </c>
      <c r="E327" s="30"/>
      <c r="F327" s="30"/>
      <c r="G327" s="30">
        <v>14</v>
      </c>
      <c r="H327" s="86">
        <v>168.62</v>
      </c>
      <c r="I327" s="43">
        <v>300</v>
      </c>
      <c r="J327" s="106">
        <v>50586</v>
      </c>
      <c r="K327" s="97"/>
      <c r="L327" s="97">
        <f t="shared" si="5"/>
        <v>0</v>
      </c>
    </row>
    <row r="328" spans="1:12" s="19" customFormat="1" ht="15.75" x14ac:dyDescent="0.25">
      <c r="A328" s="83" t="s">
        <v>239</v>
      </c>
      <c r="B328" s="28" t="s">
        <v>380</v>
      </c>
      <c r="C328" s="43" t="s">
        <v>231</v>
      </c>
      <c r="D328" s="30" t="s">
        <v>22</v>
      </c>
      <c r="E328" s="30"/>
      <c r="F328" s="30"/>
      <c r="G328" s="30">
        <v>25</v>
      </c>
      <c r="H328" s="66">
        <v>7806</v>
      </c>
      <c r="I328" s="43">
        <v>2.63</v>
      </c>
      <c r="J328" s="106">
        <v>20529.78</v>
      </c>
      <c r="K328" s="97"/>
      <c r="L328" s="97">
        <f t="shared" si="5"/>
        <v>0</v>
      </c>
    </row>
    <row r="329" spans="1:12" s="19" customFormat="1" ht="15.75" x14ac:dyDescent="0.25">
      <c r="A329" s="83" t="s">
        <v>239</v>
      </c>
      <c r="B329" s="26">
        <v>41</v>
      </c>
      <c r="C329" s="27" t="s">
        <v>232</v>
      </c>
      <c r="D329" s="26"/>
      <c r="E329" s="26"/>
      <c r="F329" s="26"/>
      <c r="G329" s="82"/>
      <c r="H329" s="57"/>
      <c r="I329" s="58">
        <v>0</v>
      </c>
      <c r="J329" s="58" t="s">
        <v>540</v>
      </c>
      <c r="K329" s="13"/>
      <c r="L329" s="13"/>
    </row>
    <row r="330" spans="1:12" s="19" customFormat="1" ht="15.75" x14ac:dyDescent="0.25">
      <c r="A330" s="83" t="s">
        <v>239</v>
      </c>
      <c r="B330" s="83" t="s">
        <v>381</v>
      </c>
      <c r="C330" s="43" t="s">
        <v>234</v>
      </c>
      <c r="D330" s="30" t="s">
        <v>22</v>
      </c>
      <c r="E330" s="30"/>
      <c r="F330" s="30"/>
      <c r="G330" s="30">
        <v>41</v>
      </c>
      <c r="H330" s="66">
        <v>7806</v>
      </c>
      <c r="I330" s="43">
        <v>2.5</v>
      </c>
      <c r="J330" s="106">
        <v>19515</v>
      </c>
      <c r="K330" s="97"/>
      <c r="L330" s="97">
        <f t="shared" si="5"/>
        <v>0</v>
      </c>
    </row>
    <row r="331" spans="1:12" s="19" customFormat="1" ht="15.75" x14ac:dyDescent="0.25">
      <c r="A331" s="83" t="s">
        <v>239</v>
      </c>
      <c r="B331" s="83" t="s">
        <v>382</v>
      </c>
      <c r="C331" s="74" t="s">
        <v>165</v>
      </c>
      <c r="D331" s="30" t="s">
        <v>25</v>
      </c>
      <c r="E331" s="30"/>
      <c r="F331" s="30"/>
      <c r="G331" s="30">
        <v>42</v>
      </c>
      <c r="H331" s="54">
        <v>70.260000000000005</v>
      </c>
      <c r="I331" s="4">
        <v>2000</v>
      </c>
      <c r="J331" s="106">
        <v>140520</v>
      </c>
      <c r="K331" s="97"/>
      <c r="L331" s="97">
        <f t="shared" si="5"/>
        <v>0</v>
      </c>
    </row>
    <row r="332" spans="1:12" s="19" customFormat="1" ht="15.75" x14ac:dyDescent="0.25">
      <c r="A332" s="83" t="s">
        <v>239</v>
      </c>
      <c r="B332" s="83" t="s">
        <v>383</v>
      </c>
      <c r="C332" s="43" t="s">
        <v>70</v>
      </c>
      <c r="D332" s="30" t="s">
        <v>25</v>
      </c>
      <c r="E332" s="30"/>
      <c r="F332" s="30"/>
      <c r="G332" s="30">
        <v>40</v>
      </c>
      <c r="H332" s="79">
        <v>505.84</v>
      </c>
      <c r="I332" s="43">
        <v>217.81</v>
      </c>
      <c r="J332" s="106">
        <v>110177.0104</v>
      </c>
      <c r="K332" s="97"/>
      <c r="L332" s="97">
        <f t="shared" si="5"/>
        <v>0</v>
      </c>
    </row>
    <row r="333" spans="1:12" s="19" customFormat="1" ht="15.75" x14ac:dyDescent="0.25">
      <c r="A333" s="83" t="s">
        <v>239</v>
      </c>
      <c r="B333" s="83" t="s">
        <v>384</v>
      </c>
      <c r="C333" s="43" t="s">
        <v>72</v>
      </c>
      <c r="D333" s="30" t="s">
        <v>25</v>
      </c>
      <c r="E333" s="30"/>
      <c r="F333" s="30"/>
      <c r="G333" s="30">
        <v>38</v>
      </c>
      <c r="H333" s="78">
        <v>17.71</v>
      </c>
      <c r="I333" s="4">
        <v>3560</v>
      </c>
      <c r="J333" s="106">
        <v>63047.600000000006</v>
      </c>
      <c r="K333" s="97"/>
      <c r="L333" s="97">
        <f t="shared" si="5"/>
        <v>0</v>
      </c>
    </row>
    <row r="334" spans="1:12" s="19" customFormat="1" ht="15.75" x14ac:dyDescent="0.25">
      <c r="A334" s="83" t="s">
        <v>239</v>
      </c>
      <c r="B334" s="83" t="s">
        <v>385</v>
      </c>
      <c r="C334" s="43" t="s">
        <v>78</v>
      </c>
      <c r="D334" s="30" t="s">
        <v>22</v>
      </c>
      <c r="E334" s="30"/>
      <c r="F334" s="30"/>
      <c r="G334" s="30">
        <v>45</v>
      </c>
      <c r="H334" s="66">
        <v>125</v>
      </c>
      <c r="I334" s="43">
        <v>2.63</v>
      </c>
      <c r="J334" s="106">
        <v>328.75</v>
      </c>
      <c r="K334" s="97"/>
      <c r="L334" s="97">
        <f t="shared" si="5"/>
        <v>0</v>
      </c>
    </row>
    <row r="335" spans="1:12" s="19" customFormat="1" ht="15.75" x14ac:dyDescent="0.25">
      <c r="A335" s="33" t="s">
        <v>386</v>
      </c>
      <c r="B335" s="33">
        <v>42</v>
      </c>
      <c r="C335" s="34" t="s">
        <v>19</v>
      </c>
      <c r="D335" s="35">
        <v>13.69</v>
      </c>
      <c r="E335" s="35"/>
      <c r="F335" s="35"/>
      <c r="G335" s="36"/>
      <c r="H335" s="37"/>
      <c r="I335" s="38">
        <v>0</v>
      </c>
      <c r="J335" s="104" t="s">
        <v>540</v>
      </c>
      <c r="K335" s="95"/>
      <c r="L335" s="95"/>
    </row>
    <row r="336" spans="1:12" s="19" customFormat="1" ht="15.75" x14ac:dyDescent="0.25">
      <c r="A336" s="83" t="s">
        <v>386</v>
      </c>
      <c r="B336" s="28" t="s">
        <v>387</v>
      </c>
      <c r="C336" s="39" t="s">
        <v>21</v>
      </c>
      <c r="D336" s="40" t="s">
        <v>22</v>
      </c>
      <c r="E336" s="40"/>
      <c r="F336" s="40"/>
      <c r="G336" s="41">
        <v>2</v>
      </c>
      <c r="H336" s="42">
        <v>1</v>
      </c>
      <c r="I336" s="3">
        <v>1129.6400000000001</v>
      </c>
      <c r="J336" s="3">
        <v>1129.6400000000001</v>
      </c>
      <c r="K336" s="8"/>
      <c r="L336" s="8">
        <f t="shared" si="5"/>
        <v>0</v>
      </c>
    </row>
    <row r="337" spans="1:12" s="19" customFormat="1" ht="15.75" x14ac:dyDescent="0.25">
      <c r="A337" s="83" t="s">
        <v>386</v>
      </c>
      <c r="B337" s="28" t="s">
        <v>388</v>
      </c>
      <c r="C337" s="43" t="s">
        <v>24</v>
      </c>
      <c r="D337" s="30" t="s">
        <v>25</v>
      </c>
      <c r="E337" s="30"/>
      <c r="F337" s="30"/>
      <c r="G337" s="30">
        <v>3</v>
      </c>
      <c r="H337" s="44">
        <v>191.66</v>
      </c>
      <c r="I337" s="29">
        <v>54.42</v>
      </c>
      <c r="J337" s="105">
        <v>10430.137200000001</v>
      </c>
      <c r="K337" s="96"/>
      <c r="L337" s="96">
        <f t="shared" si="5"/>
        <v>0</v>
      </c>
    </row>
    <row r="338" spans="1:12" s="19" customFormat="1" ht="15.75" x14ac:dyDescent="0.25">
      <c r="A338" s="83" t="s">
        <v>386</v>
      </c>
      <c r="B338" s="28" t="s">
        <v>389</v>
      </c>
      <c r="C338" s="29" t="s">
        <v>27</v>
      </c>
      <c r="D338" s="30" t="s">
        <v>22</v>
      </c>
      <c r="E338" s="30"/>
      <c r="F338" s="30"/>
      <c r="G338" s="30">
        <v>4</v>
      </c>
      <c r="H338" s="42">
        <v>1</v>
      </c>
      <c r="I338" s="3">
        <v>8579.56</v>
      </c>
      <c r="J338" s="3">
        <v>8579.56</v>
      </c>
      <c r="K338" s="8"/>
      <c r="L338" s="8">
        <f t="shared" si="5"/>
        <v>0</v>
      </c>
    </row>
    <row r="339" spans="1:12" s="19" customFormat="1" ht="15.75" x14ac:dyDescent="0.25">
      <c r="A339" s="83" t="s">
        <v>386</v>
      </c>
      <c r="B339" s="28" t="s">
        <v>390</v>
      </c>
      <c r="C339" s="29" t="s">
        <v>29</v>
      </c>
      <c r="D339" s="30" t="s">
        <v>30</v>
      </c>
      <c r="E339" s="30"/>
      <c r="F339" s="30"/>
      <c r="G339" s="30">
        <v>5</v>
      </c>
      <c r="H339" s="42">
        <v>16</v>
      </c>
      <c r="I339" s="3">
        <v>310</v>
      </c>
      <c r="J339" s="3">
        <v>4960</v>
      </c>
      <c r="K339" s="8"/>
      <c r="L339" s="8">
        <f t="shared" si="5"/>
        <v>0</v>
      </c>
    </row>
    <row r="340" spans="1:12" s="19" customFormat="1" ht="15.75" x14ac:dyDescent="0.25">
      <c r="A340" s="83" t="s">
        <v>386</v>
      </c>
      <c r="B340" s="28" t="s">
        <v>391</v>
      </c>
      <c r="C340" s="29" t="s">
        <v>32</v>
      </c>
      <c r="D340" s="30" t="s">
        <v>22</v>
      </c>
      <c r="E340" s="30"/>
      <c r="F340" s="30"/>
      <c r="G340" s="30">
        <v>6</v>
      </c>
      <c r="H340" s="42">
        <v>2</v>
      </c>
      <c r="I340" s="29">
        <v>5539.08</v>
      </c>
      <c r="J340" s="106">
        <v>11078.16</v>
      </c>
      <c r="K340" s="97"/>
      <c r="L340" s="97">
        <f t="shared" si="5"/>
        <v>0</v>
      </c>
    </row>
    <row r="341" spans="1:12" s="19" customFormat="1" ht="15.75" x14ac:dyDescent="0.25">
      <c r="A341" s="83" t="s">
        <v>386</v>
      </c>
      <c r="B341" s="45">
        <v>43</v>
      </c>
      <c r="C341" s="46" t="s">
        <v>33</v>
      </c>
      <c r="D341" s="45"/>
      <c r="E341" s="45"/>
      <c r="F341" s="45"/>
      <c r="G341" s="45"/>
      <c r="H341" s="47"/>
      <c r="I341" s="48">
        <v>0</v>
      </c>
      <c r="J341" s="107" t="s">
        <v>540</v>
      </c>
      <c r="K341" s="98"/>
      <c r="L341" s="98"/>
    </row>
    <row r="342" spans="1:12" s="19" customFormat="1" ht="15.75" x14ac:dyDescent="0.25">
      <c r="A342" s="83" t="s">
        <v>386</v>
      </c>
      <c r="B342" s="28" t="s">
        <v>392</v>
      </c>
      <c r="C342" s="49" t="s">
        <v>35</v>
      </c>
      <c r="D342" s="30" t="s">
        <v>22</v>
      </c>
      <c r="E342" s="30"/>
      <c r="F342" s="30"/>
      <c r="G342" s="30">
        <v>7</v>
      </c>
      <c r="H342" s="42">
        <v>2</v>
      </c>
      <c r="I342" s="50">
        <v>124</v>
      </c>
      <c r="J342" s="106">
        <v>248</v>
      </c>
      <c r="K342" s="97"/>
      <c r="L342" s="97">
        <f t="shared" si="5"/>
        <v>0</v>
      </c>
    </row>
    <row r="343" spans="1:12" s="19" customFormat="1" ht="15.75" x14ac:dyDescent="0.25">
      <c r="A343" s="83" t="s">
        <v>386</v>
      </c>
      <c r="B343" s="28" t="s">
        <v>393</v>
      </c>
      <c r="C343" s="49" t="s">
        <v>37</v>
      </c>
      <c r="D343" s="30" t="s">
        <v>22</v>
      </c>
      <c r="E343" s="30"/>
      <c r="F343" s="30"/>
      <c r="G343" s="30">
        <v>8</v>
      </c>
      <c r="H343" s="42">
        <v>9</v>
      </c>
      <c r="I343" s="50">
        <v>6.2</v>
      </c>
      <c r="J343" s="106">
        <v>55.800000000000004</v>
      </c>
      <c r="K343" s="97"/>
      <c r="L343" s="97">
        <f t="shared" si="5"/>
        <v>0</v>
      </c>
    </row>
    <row r="344" spans="1:12" s="19" customFormat="1" ht="15.75" x14ac:dyDescent="0.25">
      <c r="A344" s="83" t="s">
        <v>386</v>
      </c>
      <c r="B344" s="28" t="s">
        <v>394</v>
      </c>
      <c r="C344" s="51" t="s">
        <v>39</v>
      </c>
      <c r="D344" s="52" t="s">
        <v>40</v>
      </c>
      <c r="E344" s="52"/>
      <c r="F344" s="52"/>
      <c r="G344" s="53">
        <v>9</v>
      </c>
      <c r="H344" s="54">
        <v>747.48</v>
      </c>
      <c r="I344" s="50">
        <v>12</v>
      </c>
      <c r="J344" s="106">
        <v>8969.76</v>
      </c>
      <c r="K344" s="97"/>
      <c r="L344" s="97">
        <f t="shared" si="5"/>
        <v>0</v>
      </c>
    </row>
    <row r="345" spans="1:12" s="19" customFormat="1" ht="15.75" x14ac:dyDescent="0.25">
      <c r="A345" s="83" t="s">
        <v>386</v>
      </c>
      <c r="B345" s="26">
        <v>44</v>
      </c>
      <c r="C345" s="27" t="s">
        <v>41</v>
      </c>
      <c r="D345" s="55">
        <v>0.57041666666666668</v>
      </c>
      <c r="E345" s="55"/>
      <c r="F345" s="55"/>
      <c r="G345" s="56"/>
      <c r="H345" s="57"/>
      <c r="I345" s="58">
        <v>0</v>
      </c>
      <c r="J345" s="107" t="s">
        <v>540</v>
      </c>
      <c r="K345" s="98"/>
      <c r="L345" s="98"/>
    </row>
    <row r="346" spans="1:12" s="19" customFormat="1" ht="15.75" x14ac:dyDescent="0.25">
      <c r="A346" s="83" t="s">
        <v>386</v>
      </c>
      <c r="B346" s="28" t="s">
        <v>395</v>
      </c>
      <c r="C346" s="51" t="s">
        <v>43</v>
      </c>
      <c r="D346" s="30" t="s">
        <v>22</v>
      </c>
      <c r="E346" s="30"/>
      <c r="F346" s="30"/>
      <c r="G346" s="30">
        <v>10</v>
      </c>
      <c r="H346" s="42">
        <v>1142</v>
      </c>
      <c r="I346" s="50">
        <v>4.4000000000000004</v>
      </c>
      <c r="J346" s="106">
        <v>5024.8</v>
      </c>
      <c r="K346" s="97"/>
      <c r="L346" s="97">
        <f t="shared" si="5"/>
        <v>0</v>
      </c>
    </row>
    <row r="347" spans="1:12" s="19" customFormat="1" ht="15.75" x14ac:dyDescent="0.25">
      <c r="A347" s="83" t="s">
        <v>386</v>
      </c>
      <c r="B347" s="28" t="s">
        <v>396</v>
      </c>
      <c r="C347" s="59" t="s">
        <v>45</v>
      </c>
      <c r="D347" s="30" t="s">
        <v>22</v>
      </c>
      <c r="E347" s="30"/>
      <c r="F347" s="30"/>
      <c r="G347" s="30">
        <v>28</v>
      </c>
      <c r="H347" s="42">
        <v>476</v>
      </c>
      <c r="I347" s="4">
        <v>1.9</v>
      </c>
      <c r="J347" s="106">
        <v>904.4</v>
      </c>
      <c r="K347" s="97"/>
      <c r="L347" s="97">
        <f t="shared" si="5"/>
        <v>0</v>
      </c>
    </row>
    <row r="348" spans="1:12" s="19" customFormat="1" ht="15.75" x14ac:dyDescent="0.25">
      <c r="A348" s="83" t="s">
        <v>386</v>
      </c>
      <c r="B348" s="28" t="s">
        <v>397</v>
      </c>
      <c r="C348" s="59" t="s">
        <v>47</v>
      </c>
      <c r="D348" s="30" t="s">
        <v>22</v>
      </c>
      <c r="E348" s="30"/>
      <c r="F348" s="30"/>
      <c r="G348" s="30">
        <v>29</v>
      </c>
      <c r="H348" s="42">
        <v>476</v>
      </c>
      <c r="I348" s="4">
        <v>4</v>
      </c>
      <c r="J348" s="106">
        <v>1904</v>
      </c>
      <c r="K348" s="97"/>
      <c r="L348" s="97">
        <f t="shared" si="5"/>
        <v>0</v>
      </c>
    </row>
    <row r="349" spans="1:12" s="19" customFormat="1" ht="15.75" x14ac:dyDescent="0.25">
      <c r="A349" s="83" t="s">
        <v>386</v>
      </c>
      <c r="B349" s="28" t="s">
        <v>398</v>
      </c>
      <c r="C349" s="59" t="s">
        <v>49</v>
      </c>
      <c r="D349" s="30" t="s">
        <v>25</v>
      </c>
      <c r="E349" s="30"/>
      <c r="F349" s="30"/>
      <c r="G349" s="30">
        <v>16</v>
      </c>
      <c r="H349" s="44">
        <v>0.57999999999999996</v>
      </c>
      <c r="I349" s="4">
        <v>1150</v>
      </c>
      <c r="J349" s="106">
        <v>667</v>
      </c>
      <c r="K349" s="97"/>
      <c r="L349" s="97">
        <f t="shared" si="5"/>
        <v>0</v>
      </c>
    </row>
    <row r="350" spans="1:12" s="19" customFormat="1" ht="15.75" x14ac:dyDescent="0.25">
      <c r="A350" s="83" t="s">
        <v>386</v>
      </c>
      <c r="B350" s="28" t="s">
        <v>399</v>
      </c>
      <c r="C350" s="59" t="s">
        <v>51</v>
      </c>
      <c r="D350" s="30" t="s">
        <v>22</v>
      </c>
      <c r="E350" s="30"/>
      <c r="F350" s="30"/>
      <c r="G350" s="30">
        <v>20</v>
      </c>
      <c r="H350" s="42">
        <v>951</v>
      </c>
      <c r="I350" s="4">
        <v>1.31</v>
      </c>
      <c r="J350" s="106">
        <v>1245.81</v>
      </c>
      <c r="K350" s="97"/>
      <c r="L350" s="97">
        <f t="shared" si="5"/>
        <v>0</v>
      </c>
    </row>
    <row r="351" spans="1:12" s="19" customFormat="1" ht="15.75" x14ac:dyDescent="0.25">
      <c r="A351" s="83" t="s">
        <v>386</v>
      </c>
      <c r="B351" s="28" t="s">
        <v>400</v>
      </c>
      <c r="C351" s="59" t="s">
        <v>53</v>
      </c>
      <c r="D351" s="30" t="s">
        <v>22</v>
      </c>
      <c r="E351" s="30"/>
      <c r="F351" s="30"/>
      <c r="G351" s="30">
        <v>31</v>
      </c>
      <c r="H351" s="42">
        <v>951</v>
      </c>
      <c r="I351" s="4">
        <v>2.63</v>
      </c>
      <c r="J351" s="106">
        <v>2501.13</v>
      </c>
      <c r="K351" s="97"/>
      <c r="L351" s="97">
        <f t="shared" si="5"/>
        <v>0</v>
      </c>
    </row>
    <row r="352" spans="1:12" s="19" customFormat="1" ht="15.75" x14ac:dyDescent="0.25">
      <c r="A352" s="83" t="s">
        <v>386</v>
      </c>
      <c r="B352" s="28" t="s">
        <v>401</v>
      </c>
      <c r="C352" s="59" t="s">
        <v>55</v>
      </c>
      <c r="D352" s="30" t="s">
        <v>22</v>
      </c>
      <c r="E352" s="30"/>
      <c r="F352" s="30"/>
      <c r="G352" s="30">
        <v>35</v>
      </c>
      <c r="H352" s="42">
        <v>951</v>
      </c>
      <c r="I352" s="4">
        <v>3.3</v>
      </c>
      <c r="J352" s="106">
        <v>3138.2999999999997</v>
      </c>
      <c r="K352" s="97"/>
      <c r="L352" s="97">
        <f t="shared" si="5"/>
        <v>0</v>
      </c>
    </row>
    <row r="353" spans="1:12" s="19" customFormat="1" ht="15.75" x14ac:dyDescent="0.25">
      <c r="A353" s="83" t="s">
        <v>386</v>
      </c>
      <c r="B353" s="28" t="s">
        <v>402</v>
      </c>
      <c r="C353" s="59" t="s">
        <v>57</v>
      </c>
      <c r="D353" s="30" t="s">
        <v>22</v>
      </c>
      <c r="E353" s="30"/>
      <c r="F353" s="30"/>
      <c r="G353" s="30">
        <v>36</v>
      </c>
      <c r="H353" s="42">
        <v>48</v>
      </c>
      <c r="I353" s="4">
        <v>3.3</v>
      </c>
      <c r="J353" s="106">
        <v>158.39999999999998</v>
      </c>
      <c r="K353" s="97"/>
      <c r="L353" s="97">
        <f t="shared" si="5"/>
        <v>0</v>
      </c>
    </row>
    <row r="354" spans="1:12" s="19" customFormat="1" ht="15.75" x14ac:dyDescent="0.25">
      <c r="A354" s="83" t="s">
        <v>386</v>
      </c>
      <c r="B354" s="28" t="s">
        <v>403</v>
      </c>
      <c r="C354" s="59" t="s">
        <v>59</v>
      </c>
      <c r="D354" s="30" t="s">
        <v>25</v>
      </c>
      <c r="E354" s="30"/>
      <c r="F354" s="30"/>
      <c r="G354" s="30">
        <v>14</v>
      </c>
      <c r="H354" s="44">
        <v>0.69000000000000006</v>
      </c>
      <c r="I354" s="4">
        <v>300</v>
      </c>
      <c r="J354" s="106">
        <v>207.00000000000003</v>
      </c>
      <c r="K354" s="97"/>
      <c r="L354" s="97">
        <f t="shared" si="5"/>
        <v>0</v>
      </c>
    </row>
    <row r="355" spans="1:12" s="19" customFormat="1" ht="15.75" x14ac:dyDescent="0.25">
      <c r="A355" s="83" t="s">
        <v>386</v>
      </c>
      <c r="B355" s="28" t="s">
        <v>404</v>
      </c>
      <c r="C355" s="59" t="s">
        <v>61</v>
      </c>
      <c r="D355" s="30" t="s">
        <v>25</v>
      </c>
      <c r="E355" s="30"/>
      <c r="F355" s="30"/>
      <c r="G355" s="30">
        <v>12</v>
      </c>
      <c r="H355" s="44">
        <v>0.48</v>
      </c>
      <c r="I355" s="4">
        <v>3715.88</v>
      </c>
      <c r="J355" s="106">
        <v>1783.6224</v>
      </c>
      <c r="K355" s="97"/>
      <c r="L355" s="97">
        <f t="shared" si="5"/>
        <v>0</v>
      </c>
    </row>
    <row r="356" spans="1:12" s="19" customFormat="1" ht="15.75" x14ac:dyDescent="0.25">
      <c r="A356" s="83" t="s">
        <v>386</v>
      </c>
      <c r="B356" s="28" t="s">
        <v>405</v>
      </c>
      <c r="C356" s="59" t="s">
        <v>63</v>
      </c>
      <c r="D356" s="30" t="s">
        <v>25</v>
      </c>
      <c r="E356" s="30"/>
      <c r="F356" s="30"/>
      <c r="G356" s="30">
        <v>32</v>
      </c>
      <c r="H356" s="44">
        <v>0.57999999999999996</v>
      </c>
      <c r="I356" s="4">
        <v>3000</v>
      </c>
      <c r="J356" s="106">
        <v>1739.9999999999998</v>
      </c>
      <c r="K356" s="97"/>
      <c r="L356" s="97">
        <f t="shared" si="5"/>
        <v>0</v>
      </c>
    </row>
    <row r="357" spans="1:12" s="19" customFormat="1" ht="15.75" x14ac:dyDescent="0.25">
      <c r="A357" s="83" t="s">
        <v>386</v>
      </c>
      <c r="B357" s="28" t="s">
        <v>406</v>
      </c>
      <c r="C357" s="59" t="s">
        <v>65</v>
      </c>
      <c r="D357" s="30" t="s">
        <v>25</v>
      </c>
      <c r="E357" s="30"/>
      <c r="F357" s="30"/>
      <c r="G357" s="30">
        <v>33</v>
      </c>
      <c r="H357" s="44">
        <v>0.29000000000000004</v>
      </c>
      <c r="I357" s="4">
        <v>440</v>
      </c>
      <c r="J357" s="106">
        <v>127.60000000000002</v>
      </c>
      <c r="K357" s="97"/>
      <c r="L357" s="97">
        <f t="shared" si="5"/>
        <v>0</v>
      </c>
    </row>
    <row r="358" spans="1:12" s="19" customFormat="1" ht="15.75" x14ac:dyDescent="0.25">
      <c r="A358" s="83" t="s">
        <v>386</v>
      </c>
      <c r="B358" s="45">
        <v>45</v>
      </c>
      <c r="C358" s="60" t="s">
        <v>66</v>
      </c>
      <c r="D358" s="61"/>
      <c r="E358" s="61"/>
      <c r="F358" s="61"/>
      <c r="G358" s="61"/>
      <c r="H358" s="62"/>
      <c r="I358" s="63">
        <v>0</v>
      </c>
      <c r="J358" s="108" t="s">
        <v>540</v>
      </c>
      <c r="K358" s="99"/>
      <c r="L358" s="99"/>
    </row>
    <row r="359" spans="1:12" s="19" customFormat="1" ht="15.75" x14ac:dyDescent="0.25">
      <c r="A359" s="83" t="s">
        <v>386</v>
      </c>
      <c r="B359" s="28" t="s">
        <v>407</v>
      </c>
      <c r="C359" s="59" t="s">
        <v>68</v>
      </c>
      <c r="D359" s="30" t="s">
        <v>25</v>
      </c>
      <c r="E359" s="30"/>
      <c r="F359" s="30"/>
      <c r="G359" s="30">
        <v>39</v>
      </c>
      <c r="H359" s="64">
        <v>1.1499999999999999</v>
      </c>
      <c r="I359" s="4">
        <v>1150</v>
      </c>
      <c r="J359" s="106">
        <v>1322.5</v>
      </c>
      <c r="K359" s="97"/>
      <c r="L359" s="97">
        <f t="shared" si="5"/>
        <v>0</v>
      </c>
    </row>
    <row r="360" spans="1:12" s="19" customFormat="1" ht="15.75" x14ac:dyDescent="0.25">
      <c r="A360" s="83" t="s">
        <v>386</v>
      </c>
      <c r="B360" s="28" t="s">
        <v>408</v>
      </c>
      <c r="C360" s="59" t="s">
        <v>70</v>
      </c>
      <c r="D360" s="30" t="s">
        <v>25</v>
      </c>
      <c r="E360" s="30"/>
      <c r="F360" s="30"/>
      <c r="G360" s="30">
        <v>40</v>
      </c>
      <c r="H360" s="44">
        <v>6.17</v>
      </c>
      <c r="I360" s="4">
        <v>217.81</v>
      </c>
      <c r="J360" s="106">
        <v>1343.8877</v>
      </c>
      <c r="K360" s="97"/>
      <c r="L360" s="97">
        <f t="shared" si="5"/>
        <v>0</v>
      </c>
    </row>
    <row r="361" spans="1:12" s="19" customFormat="1" ht="15.75" x14ac:dyDescent="0.25">
      <c r="A361" s="83" t="s">
        <v>386</v>
      </c>
      <c r="B361" s="28" t="s">
        <v>409</v>
      </c>
      <c r="C361" s="59" t="s">
        <v>72</v>
      </c>
      <c r="D361" s="30" t="s">
        <v>25</v>
      </c>
      <c r="E361" s="30"/>
      <c r="F361" s="30"/>
      <c r="G361" s="30">
        <v>38</v>
      </c>
      <c r="H361" s="44">
        <v>1.44</v>
      </c>
      <c r="I361" s="4">
        <v>3560</v>
      </c>
      <c r="J361" s="106">
        <v>5126.3999999999996</v>
      </c>
      <c r="K361" s="97"/>
      <c r="L361" s="97">
        <f t="shared" si="5"/>
        <v>0</v>
      </c>
    </row>
    <row r="362" spans="1:12" s="19" customFormat="1" ht="15.75" x14ac:dyDescent="0.25">
      <c r="A362" s="83" t="s">
        <v>386</v>
      </c>
      <c r="B362" s="28" t="s">
        <v>410</v>
      </c>
      <c r="C362" s="59" t="s">
        <v>74</v>
      </c>
      <c r="D362" s="30" t="s">
        <v>22</v>
      </c>
      <c r="E362" s="30"/>
      <c r="F362" s="30"/>
      <c r="G362" s="30">
        <v>43</v>
      </c>
      <c r="H362" s="65">
        <v>951</v>
      </c>
      <c r="I362" s="4">
        <v>1.86</v>
      </c>
      <c r="J362" s="106">
        <v>1768.8600000000001</v>
      </c>
      <c r="K362" s="97"/>
      <c r="L362" s="97">
        <f t="shared" si="5"/>
        <v>0</v>
      </c>
    </row>
    <row r="363" spans="1:12" s="19" customFormat="1" ht="15.75" x14ac:dyDescent="0.25">
      <c r="A363" s="83" t="s">
        <v>386</v>
      </c>
      <c r="B363" s="28" t="s">
        <v>411</v>
      </c>
      <c r="C363" s="59" t="s">
        <v>76</v>
      </c>
      <c r="D363" s="30" t="s">
        <v>22</v>
      </c>
      <c r="E363" s="30"/>
      <c r="F363" s="30"/>
      <c r="G363" s="30">
        <v>44</v>
      </c>
      <c r="H363" s="65">
        <v>143</v>
      </c>
      <c r="I363" s="4">
        <v>3.9</v>
      </c>
      <c r="J363" s="106">
        <v>557.69999999999993</v>
      </c>
      <c r="K363" s="97"/>
      <c r="L363" s="97">
        <f t="shared" si="5"/>
        <v>0</v>
      </c>
    </row>
    <row r="364" spans="1:12" s="19" customFormat="1" ht="15.75" x14ac:dyDescent="0.25">
      <c r="A364" s="83" t="s">
        <v>386</v>
      </c>
      <c r="B364" s="28" t="s">
        <v>412</v>
      </c>
      <c r="C364" s="59" t="s">
        <v>78</v>
      </c>
      <c r="D364" s="30" t="s">
        <v>22</v>
      </c>
      <c r="E364" s="30"/>
      <c r="F364" s="30"/>
      <c r="G364" s="30">
        <v>45</v>
      </c>
      <c r="H364" s="66">
        <v>3334</v>
      </c>
      <c r="I364" s="4">
        <v>2.63</v>
      </c>
      <c r="J364" s="105">
        <v>8768.42</v>
      </c>
      <c r="K364" s="96"/>
      <c r="L364" s="96">
        <f t="shared" si="5"/>
        <v>0</v>
      </c>
    </row>
    <row r="365" spans="1:12" s="19" customFormat="1" ht="15.75" x14ac:dyDescent="0.25">
      <c r="A365" s="83" t="s">
        <v>386</v>
      </c>
      <c r="B365" s="45">
        <v>46</v>
      </c>
      <c r="C365" s="60" t="s">
        <v>79</v>
      </c>
      <c r="D365" s="55">
        <v>0.57041666666666668</v>
      </c>
      <c r="E365" s="55"/>
      <c r="F365" s="55"/>
      <c r="G365" s="56"/>
      <c r="H365" s="62"/>
      <c r="I365" s="63">
        <v>0</v>
      </c>
      <c r="J365" s="108" t="s">
        <v>540</v>
      </c>
      <c r="K365" s="99"/>
      <c r="L365" s="99"/>
    </row>
    <row r="366" spans="1:12" s="19" customFormat="1" ht="15.75" x14ac:dyDescent="0.25">
      <c r="A366" s="83" t="s">
        <v>386</v>
      </c>
      <c r="B366" s="28" t="s">
        <v>413</v>
      </c>
      <c r="C366" s="51" t="s">
        <v>81</v>
      </c>
      <c r="D366" s="30" t="s">
        <v>25</v>
      </c>
      <c r="E366" s="30"/>
      <c r="F366" s="30"/>
      <c r="G366" s="30">
        <v>11</v>
      </c>
      <c r="H366" s="44">
        <v>0.2</v>
      </c>
      <c r="I366" s="67">
        <v>4800</v>
      </c>
      <c r="J366" s="106">
        <v>960</v>
      </c>
      <c r="K366" s="97"/>
      <c r="L366" s="97">
        <f t="shared" si="5"/>
        <v>0</v>
      </c>
    </row>
    <row r="367" spans="1:12" s="19" customFormat="1" ht="15.75" x14ac:dyDescent="0.25">
      <c r="A367" s="83" t="s">
        <v>386</v>
      </c>
      <c r="B367" s="28" t="s">
        <v>414</v>
      </c>
      <c r="C367" s="51" t="s">
        <v>83</v>
      </c>
      <c r="D367" s="30" t="s">
        <v>25</v>
      </c>
      <c r="E367" s="30"/>
      <c r="F367" s="30"/>
      <c r="G367" s="30">
        <v>11</v>
      </c>
      <c r="H367" s="44">
        <v>0.46</v>
      </c>
      <c r="I367" s="67">
        <v>1200</v>
      </c>
      <c r="J367" s="106">
        <v>552</v>
      </c>
      <c r="K367" s="97"/>
      <c r="L367" s="97">
        <f t="shared" si="5"/>
        <v>0</v>
      </c>
    </row>
    <row r="368" spans="1:12" s="19" customFormat="1" ht="15.75" x14ac:dyDescent="0.25">
      <c r="A368" s="83" t="s">
        <v>386</v>
      </c>
      <c r="B368" s="28" t="s">
        <v>415</v>
      </c>
      <c r="C368" s="59" t="s">
        <v>85</v>
      </c>
      <c r="D368" s="30" t="s">
        <v>22</v>
      </c>
      <c r="E368" s="30"/>
      <c r="F368" s="30"/>
      <c r="G368" s="30">
        <v>27</v>
      </c>
      <c r="H368" s="42">
        <v>951</v>
      </c>
      <c r="I368" s="4">
        <v>0.75</v>
      </c>
      <c r="J368" s="106">
        <v>713.25</v>
      </c>
      <c r="K368" s="97"/>
      <c r="L368" s="97">
        <f t="shared" si="5"/>
        <v>0</v>
      </c>
    </row>
    <row r="369" spans="1:12" s="19" customFormat="1" ht="15.75" x14ac:dyDescent="0.25">
      <c r="A369" s="83" t="s">
        <v>386</v>
      </c>
      <c r="B369" s="28" t="s">
        <v>416</v>
      </c>
      <c r="C369" s="59" t="s">
        <v>87</v>
      </c>
      <c r="D369" s="30" t="s">
        <v>22</v>
      </c>
      <c r="E369" s="30"/>
      <c r="F369" s="30"/>
      <c r="G369" s="30">
        <v>26</v>
      </c>
      <c r="H369" s="42">
        <v>951</v>
      </c>
      <c r="I369" s="4">
        <v>2.63</v>
      </c>
      <c r="J369" s="106">
        <v>2501.13</v>
      </c>
      <c r="K369" s="97"/>
      <c r="L369" s="97">
        <f t="shared" si="5"/>
        <v>0</v>
      </c>
    </row>
    <row r="370" spans="1:12" s="19" customFormat="1" ht="15.75" x14ac:dyDescent="0.25">
      <c r="A370" s="83" t="s">
        <v>386</v>
      </c>
      <c r="B370" s="28" t="s">
        <v>417</v>
      </c>
      <c r="C370" s="59" t="s">
        <v>89</v>
      </c>
      <c r="D370" s="30" t="s">
        <v>22</v>
      </c>
      <c r="E370" s="30"/>
      <c r="F370" s="30"/>
      <c r="G370" s="30">
        <v>21</v>
      </c>
      <c r="H370" s="42">
        <v>951</v>
      </c>
      <c r="I370" s="4">
        <v>2.63</v>
      </c>
      <c r="J370" s="106">
        <v>2501.13</v>
      </c>
      <c r="K370" s="97"/>
      <c r="L370" s="97">
        <f t="shared" si="5"/>
        <v>0</v>
      </c>
    </row>
    <row r="371" spans="1:12" s="19" customFormat="1" ht="15.75" x14ac:dyDescent="0.25">
      <c r="A371" s="83" t="s">
        <v>386</v>
      </c>
      <c r="B371" s="28" t="s">
        <v>418</v>
      </c>
      <c r="C371" s="59" t="s">
        <v>91</v>
      </c>
      <c r="D371" s="30" t="s">
        <v>30</v>
      </c>
      <c r="E371" s="30"/>
      <c r="F371" s="30"/>
      <c r="G371" s="30">
        <v>37</v>
      </c>
      <c r="H371" s="44">
        <v>950.89</v>
      </c>
      <c r="I371" s="4">
        <v>19.14</v>
      </c>
      <c r="J371" s="106">
        <v>18200.034599999999</v>
      </c>
      <c r="K371" s="97"/>
      <c r="L371" s="97">
        <f t="shared" si="5"/>
        <v>0</v>
      </c>
    </row>
    <row r="372" spans="1:12" s="19" customFormat="1" ht="15.75" x14ac:dyDescent="0.25">
      <c r="A372" s="83" t="s">
        <v>386</v>
      </c>
      <c r="B372" s="28" t="s">
        <v>419</v>
      </c>
      <c r="C372" s="59" t="s">
        <v>93</v>
      </c>
      <c r="D372" s="30" t="s">
        <v>25</v>
      </c>
      <c r="E372" s="30"/>
      <c r="F372" s="30"/>
      <c r="G372" s="30">
        <v>34</v>
      </c>
      <c r="H372" s="44">
        <v>0.57999999999999996</v>
      </c>
      <c r="I372" s="4">
        <v>434</v>
      </c>
      <c r="J372" s="106">
        <v>251.71999999999997</v>
      </c>
      <c r="K372" s="97"/>
      <c r="L372" s="97">
        <f t="shared" si="5"/>
        <v>0</v>
      </c>
    </row>
    <row r="373" spans="1:12" s="19" customFormat="1" ht="15.75" x14ac:dyDescent="0.25">
      <c r="A373" s="83" t="s">
        <v>386</v>
      </c>
      <c r="B373" s="28" t="s">
        <v>420</v>
      </c>
      <c r="C373" s="59" t="s">
        <v>49</v>
      </c>
      <c r="D373" s="30" t="s">
        <v>25</v>
      </c>
      <c r="E373" s="30"/>
      <c r="F373" s="30"/>
      <c r="G373" s="30">
        <v>16</v>
      </c>
      <c r="H373" s="44">
        <v>0.57999999999999996</v>
      </c>
      <c r="I373" s="4">
        <v>1150</v>
      </c>
      <c r="J373" s="106">
        <v>667</v>
      </c>
      <c r="K373" s="97"/>
      <c r="L373" s="97">
        <f t="shared" si="5"/>
        <v>0</v>
      </c>
    </row>
    <row r="374" spans="1:12" s="19" customFormat="1" ht="15.75" x14ac:dyDescent="0.25">
      <c r="A374" s="83" t="s">
        <v>386</v>
      </c>
      <c r="B374" s="28" t="s">
        <v>421</v>
      </c>
      <c r="C374" s="59" t="s">
        <v>59</v>
      </c>
      <c r="D374" s="30" t="s">
        <v>25</v>
      </c>
      <c r="E374" s="30"/>
      <c r="F374" s="30"/>
      <c r="G374" s="30">
        <v>14</v>
      </c>
      <c r="H374" s="44">
        <v>1.37</v>
      </c>
      <c r="I374" s="4">
        <v>300</v>
      </c>
      <c r="J374" s="106">
        <v>411.00000000000006</v>
      </c>
      <c r="K374" s="97"/>
      <c r="L374" s="97">
        <f t="shared" si="5"/>
        <v>0</v>
      </c>
    </row>
    <row r="375" spans="1:12" s="19" customFormat="1" ht="15.75" x14ac:dyDescent="0.25">
      <c r="A375" s="83" t="s">
        <v>386</v>
      </c>
      <c r="B375" s="28" t="s">
        <v>422</v>
      </c>
      <c r="C375" s="59" t="s">
        <v>61</v>
      </c>
      <c r="D375" s="30" t="s">
        <v>25</v>
      </c>
      <c r="E375" s="30"/>
      <c r="F375" s="30"/>
      <c r="G375" s="30">
        <v>12</v>
      </c>
      <c r="H375" s="44">
        <v>0.48</v>
      </c>
      <c r="I375" s="4">
        <v>3715.88</v>
      </c>
      <c r="J375" s="106">
        <v>1783.6224</v>
      </c>
      <c r="K375" s="97"/>
      <c r="L375" s="97">
        <f t="shared" si="5"/>
        <v>0</v>
      </c>
    </row>
    <row r="376" spans="1:12" s="19" customFormat="1" ht="15.75" x14ac:dyDescent="0.25">
      <c r="A376" s="83" t="s">
        <v>386</v>
      </c>
      <c r="B376" s="45">
        <v>47</v>
      </c>
      <c r="C376" s="60" t="s">
        <v>97</v>
      </c>
      <c r="D376" s="68"/>
      <c r="E376" s="68"/>
      <c r="F376" s="68"/>
      <c r="G376" s="68"/>
      <c r="H376" s="69"/>
      <c r="I376" s="48">
        <v>0</v>
      </c>
      <c r="J376" s="48" t="s">
        <v>540</v>
      </c>
      <c r="K376" s="11"/>
      <c r="L376" s="11"/>
    </row>
    <row r="377" spans="1:12" s="19" customFormat="1" ht="15.75" x14ac:dyDescent="0.25">
      <c r="A377" s="83" t="s">
        <v>386</v>
      </c>
      <c r="B377" s="28" t="s">
        <v>423</v>
      </c>
      <c r="C377" s="74" t="s">
        <v>68</v>
      </c>
      <c r="D377" s="30" t="s">
        <v>25</v>
      </c>
      <c r="E377" s="30"/>
      <c r="F377" s="30"/>
      <c r="G377" s="30">
        <v>39</v>
      </c>
      <c r="H377" s="70">
        <v>2.2899999999999996</v>
      </c>
      <c r="I377" s="4">
        <v>1150</v>
      </c>
      <c r="J377" s="106">
        <v>2633.4999999999995</v>
      </c>
      <c r="K377" s="97"/>
      <c r="L377" s="97">
        <f t="shared" si="5"/>
        <v>0</v>
      </c>
    </row>
    <row r="378" spans="1:12" s="19" customFormat="1" ht="15.75" x14ac:dyDescent="0.25">
      <c r="A378" s="83" t="s">
        <v>386</v>
      </c>
      <c r="B378" s="28" t="s">
        <v>424</v>
      </c>
      <c r="C378" s="74" t="s">
        <v>70</v>
      </c>
      <c r="D378" s="30" t="s">
        <v>25</v>
      </c>
      <c r="E378" s="30"/>
      <c r="F378" s="30"/>
      <c r="G378" s="30">
        <v>40</v>
      </c>
      <c r="H378" s="44">
        <v>6.17</v>
      </c>
      <c r="I378" s="4">
        <v>217.81</v>
      </c>
      <c r="J378" s="106">
        <v>1343.8877</v>
      </c>
      <c r="K378" s="97"/>
      <c r="L378" s="97">
        <f t="shared" si="5"/>
        <v>0</v>
      </c>
    </row>
    <row r="379" spans="1:12" s="19" customFormat="1" ht="15.75" x14ac:dyDescent="0.25">
      <c r="A379" s="83" t="s">
        <v>386</v>
      </c>
      <c r="B379" s="28" t="s">
        <v>425</v>
      </c>
      <c r="C379" s="74" t="s">
        <v>72</v>
      </c>
      <c r="D379" s="30" t="s">
        <v>25</v>
      </c>
      <c r="E379" s="30"/>
      <c r="F379" s="30"/>
      <c r="G379" s="30">
        <v>38</v>
      </c>
      <c r="H379" s="44">
        <v>0.15000000000000002</v>
      </c>
      <c r="I379" s="4">
        <v>3560</v>
      </c>
      <c r="J379" s="106">
        <v>534.00000000000011</v>
      </c>
      <c r="K379" s="97"/>
      <c r="L379" s="97">
        <f t="shared" si="5"/>
        <v>0</v>
      </c>
    </row>
    <row r="380" spans="1:12" s="19" customFormat="1" ht="15.75" x14ac:dyDescent="0.25">
      <c r="A380" s="83" t="s">
        <v>386</v>
      </c>
      <c r="B380" s="28" t="s">
        <v>426</v>
      </c>
      <c r="C380" s="74" t="s">
        <v>76</v>
      </c>
      <c r="D380" s="30" t="s">
        <v>22</v>
      </c>
      <c r="E380" s="30"/>
      <c r="F380" s="30"/>
      <c r="G380" s="30">
        <v>44</v>
      </c>
      <c r="H380" s="42">
        <v>105</v>
      </c>
      <c r="I380" s="4">
        <v>3.9</v>
      </c>
      <c r="J380" s="106">
        <v>409.5</v>
      </c>
      <c r="K380" s="97"/>
      <c r="L380" s="97">
        <f t="shared" si="5"/>
        <v>0</v>
      </c>
    </row>
    <row r="381" spans="1:12" s="19" customFormat="1" ht="15.75" x14ac:dyDescent="0.25">
      <c r="A381" s="83" t="s">
        <v>386</v>
      </c>
      <c r="B381" s="28" t="s">
        <v>427</v>
      </c>
      <c r="C381" s="59" t="s">
        <v>78</v>
      </c>
      <c r="D381" s="30" t="s">
        <v>22</v>
      </c>
      <c r="E381" s="30"/>
      <c r="F381" s="30"/>
      <c r="G381" s="30">
        <v>45</v>
      </c>
      <c r="H381" s="65">
        <v>3334</v>
      </c>
      <c r="I381" s="4">
        <v>2.63</v>
      </c>
      <c r="J381" s="106">
        <v>8768.42</v>
      </c>
      <c r="K381" s="97"/>
      <c r="L381" s="97">
        <f t="shared" si="5"/>
        <v>0</v>
      </c>
    </row>
    <row r="382" spans="1:12" s="19" customFormat="1" ht="15.75" x14ac:dyDescent="0.25">
      <c r="A382" s="83" t="s">
        <v>386</v>
      </c>
      <c r="B382" s="45">
        <v>48</v>
      </c>
      <c r="C382" s="60" t="s">
        <v>103</v>
      </c>
      <c r="D382" s="55">
        <v>0.57041666666666668</v>
      </c>
      <c r="E382" s="55"/>
      <c r="F382" s="55"/>
      <c r="G382" s="56"/>
      <c r="H382" s="62"/>
      <c r="I382" s="63">
        <v>0</v>
      </c>
      <c r="J382" s="108" t="s">
        <v>540</v>
      </c>
      <c r="K382" s="99"/>
      <c r="L382" s="99"/>
    </row>
    <row r="383" spans="1:12" s="19" customFormat="1" ht="15.75" x14ac:dyDescent="0.25">
      <c r="A383" s="83" t="s">
        <v>386</v>
      </c>
      <c r="B383" s="28" t="s">
        <v>428</v>
      </c>
      <c r="C383" s="51" t="s">
        <v>43</v>
      </c>
      <c r="D383" s="30" t="s">
        <v>22</v>
      </c>
      <c r="E383" s="30"/>
      <c r="F383" s="30"/>
      <c r="G383" s="30">
        <v>10</v>
      </c>
      <c r="H383" s="71">
        <v>1570</v>
      </c>
      <c r="I383" s="50">
        <v>4.4000000000000004</v>
      </c>
      <c r="J383" s="106">
        <v>6908.0000000000009</v>
      </c>
      <c r="K383" s="97"/>
      <c r="L383" s="97">
        <f t="shared" si="5"/>
        <v>0</v>
      </c>
    </row>
    <row r="384" spans="1:12" s="19" customFormat="1" ht="15.75" x14ac:dyDescent="0.25">
      <c r="A384" s="83" t="s">
        <v>386</v>
      </c>
      <c r="B384" s="28" t="s">
        <v>429</v>
      </c>
      <c r="C384" s="59" t="s">
        <v>106</v>
      </c>
      <c r="D384" s="30" t="s">
        <v>30</v>
      </c>
      <c r="E384" s="30"/>
      <c r="F384" s="30"/>
      <c r="G384" s="30">
        <v>13</v>
      </c>
      <c r="H384" s="44">
        <v>0.57999999999999996</v>
      </c>
      <c r="I384" s="4">
        <v>223.2</v>
      </c>
      <c r="J384" s="106">
        <v>129.45599999999999</v>
      </c>
      <c r="K384" s="97"/>
      <c r="L384" s="97">
        <f t="shared" si="5"/>
        <v>0</v>
      </c>
    </row>
    <row r="385" spans="1:12" s="19" customFormat="1" ht="15.75" x14ac:dyDescent="0.25">
      <c r="A385" s="83" t="s">
        <v>386</v>
      </c>
      <c r="B385" s="28" t="s">
        <v>430</v>
      </c>
      <c r="C385" s="59" t="s">
        <v>59</v>
      </c>
      <c r="D385" s="30" t="s">
        <v>25</v>
      </c>
      <c r="E385" s="30"/>
      <c r="F385" s="30"/>
      <c r="G385" s="30">
        <v>14</v>
      </c>
      <c r="H385" s="44">
        <v>1.37</v>
      </c>
      <c r="I385" s="4">
        <v>300</v>
      </c>
      <c r="J385" s="106">
        <v>411.00000000000006</v>
      </c>
      <c r="K385" s="97"/>
      <c r="L385" s="97">
        <f t="shared" si="5"/>
        <v>0</v>
      </c>
    </row>
    <row r="386" spans="1:12" s="19" customFormat="1" ht="15.75" x14ac:dyDescent="0.25">
      <c r="A386" s="83" t="s">
        <v>386</v>
      </c>
      <c r="B386" s="28" t="s">
        <v>431</v>
      </c>
      <c r="C386" s="59" t="s">
        <v>65</v>
      </c>
      <c r="D386" s="30" t="s">
        <v>25</v>
      </c>
      <c r="E386" s="30"/>
      <c r="F386" s="30"/>
      <c r="G386" s="30">
        <v>33</v>
      </c>
      <c r="H386" s="44">
        <v>0.57999999999999996</v>
      </c>
      <c r="I386" s="4">
        <v>440</v>
      </c>
      <c r="J386" s="106">
        <v>255.2</v>
      </c>
      <c r="K386" s="97"/>
      <c r="L386" s="97">
        <f t="shared" si="5"/>
        <v>0</v>
      </c>
    </row>
    <row r="387" spans="1:12" s="19" customFormat="1" ht="15.75" x14ac:dyDescent="0.25">
      <c r="A387" s="83" t="s">
        <v>386</v>
      </c>
      <c r="B387" s="28" t="s">
        <v>432</v>
      </c>
      <c r="C387" s="59" t="s">
        <v>110</v>
      </c>
      <c r="D387" s="30" t="s">
        <v>30</v>
      </c>
      <c r="E387" s="30"/>
      <c r="F387" s="30"/>
      <c r="G387" s="30">
        <v>15</v>
      </c>
      <c r="H387" s="44">
        <v>1.1499999999999999</v>
      </c>
      <c r="I387" s="4">
        <v>223.2</v>
      </c>
      <c r="J387" s="106">
        <v>256.67999999999995</v>
      </c>
      <c r="K387" s="97"/>
      <c r="L387" s="97">
        <f t="shared" si="5"/>
        <v>0</v>
      </c>
    </row>
    <row r="388" spans="1:12" s="19" customFormat="1" ht="15.75" x14ac:dyDescent="0.25">
      <c r="A388" s="83" t="s">
        <v>386</v>
      </c>
      <c r="B388" s="28" t="s">
        <v>433</v>
      </c>
      <c r="C388" s="59" t="s">
        <v>112</v>
      </c>
      <c r="D388" s="30" t="s">
        <v>30</v>
      </c>
      <c r="E388" s="30"/>
      <c r="F388" s="30"/>
      <c r="G388" s="30">
        <v>22</v>
      </c>
      <c r="H388" s="44">
        <v>0.86</v>
      </c>
      <c r="I388" s="4">
        <v>223.2</v>
      </c>
      <c r="J388" s="106">
        <v>191.952</v>
      </c>
      <c r="K388" s="97"/>
      <c r="L388" s="97">
        <f t="shared" ref="L388:L451" si="6">H388*K388</f>
        <v>0</v>
      </c>
    </row>
    <row r="389" spans="1:12" s="19" customFormat="1" ht="15.75" x14ac:dyDescent="0.25">
      <c r="A389" s="83" t="s">
        <v>386</v>
      </c>
      <c r="B389" s="28" t="s">
        <v>434</v>
      </c>
      <c r="C389" s="59" t="s">
        <v>114</v>
      </c>
      <c r="D389" s="30" t="s">
        <v>30</v>
      </c>
      <c r="E389" s="30"/>
      <c r="F389" s="30"/>
      <c r="G389" s="30">
        <v>23</v>
      </c>
      <c r="H389" s="72">
        <v>1.72</v>
      </c>
      <c r="I389" s="4">
        <v>223.2</v>
      </c>
      <c r="J389" s="106">
        <v>383.904</v>
      </c>
      <c r="K389" s="97"/>
      <c r="L389" s="97">
        <f t="shared" si="6"/>
        <v>0</v>
      </c>
    </row>
    <row r="390" spans="1:12" s="19" customFormat="1" ht="15.75" x14ac:dyDescent="0.25">
      <c r="A390" s="83" t="s">
        <v>386</v>
      </c>
      <c r="B390" s="28" t="s">
        <v>435</v>
      </c>
      <c r="C390" s="59" t="s">
        <v>55</v>
      </c>
      <c r="D390" s="30" t="s">
        <v>22</v>
      </c>
      <c r="E390" s="30"/>
      <c r="F390" s="30"/>
      <c r="G390" s="30">
        <v>35</v>
      </c>
      <c r="H390" s="42">
        <v>951</v>
      </c>
      <c r="I390" s="4">
        <v>3.3</v>
      </c>
      <c r="J390" s="106">
        <v>3138.2999999999997</v>
      </c>
      <c r="K390" s="97"/>
      <c r="L390" s="97">
        <f t="shared" si="6"/>
        <v>0</v>
      </c>
    </row>
    <row r="391" spans="1:12" s="19" customFormat="1" ht="15.75" x14ac:dyDescent="0.25">
      <c r="A391" s="83" t="s">
        <v>386</v>
      </c>
      <c r="B391" s="28" t="s">
        <v>436</v>
      </c>
      <c r="C391" s="59" t="s">
        <v>57</v>
      </c>
      <c r="D391" s="30" t="s">
        <v>22</v>
      </c>
      <c r="E391" s="30"/>
      <c r="F391" s="30"/>
      <c r="G391" s="30">
        <v>36</v>
      </c>
      <c r="H391" s="42">
        <v>476</v>
      </c>
      <c r="I391" s="4">
        <v>3.3</v>
      </c>
      <c r="J391" s="106">
        <v>1570.8</v>
      </c>
      <c r="K391" s="97"/>
      <c r="L391" s="97">
        <f t="shared" si="6"/>
        <v>0</v>
      </c>
    </row>
    <row r="392" spans="1:12" s="19" customFormat="1" ht="15.75" x14ac:dyDescent="0.25">
      <c r="A392" s="83" t="s">
        <v>386</v>
      </c>
      <c r="B392" s="45">
        <v>49</v>
      </c>
      <c r="C392" s="60" t="s">
        <v>117</v>
      </c>
      <c r="D392" s="68"/>
      <c r="E392" s="68"/>
      <c r="F392" s="68"/>
      <c r="G392" s="68"/>
      <c r="H392" s="69"/>
      <c r="I392" s="48">
        <v>0</v>
      </c>
      <c r="J392" s="48" t="s">
        <v>540</v>
      </c>
      <c r="K392" s="11"/>
      <c r="L392" s="11"/>
    </row>
    <row r="393" spans="1:12" s="19" customFormat="1" ht="15.75" x14ac:dyDescent="0.25">
      <c r="A393" s="83" t="s">
        <v>386</v>
      </c>
      <c r="B393" s="28" t="s">
        <v>437</v>
      </c>
      <c r="C393" s="59" t="s">
        <v>119</v>
      </c>
      <c r="D393" s="30" t="s">
        <v>30</v>
      </c>
      <c r="E393" s="30"/>
      <c r="F393" s="30"/>
      <c r="G393" s="30">
        <v>15</v>
      </c>
      <c r="H393" s="44">
        <v>2.2899999999999996</v>
      </c>
      <c r="I393" s="4">
        <v>223.2</v>
      </c>
      <c r="J393" s="106">
        <v>511.12799999999987</v>
      </c>
      <c r="K393" s="97"/>
      <c r="L393" s="97">
        <f t="shared" si="6"/>
        <v>0</v>
      </c>
    </row>
    <row r="394" spans="1:12" s="19" customFormat="1" ht="15.75" x14ac:dyDescent="0.25">
      <c r="A394" s="83" t="s">
        <v>386</v>
      </c>
      <c r="B394" s="28" t="s">
        <v>438</v>
      </c>
      <c r="C394" s="59" t="s">
        <v>70</v>
      </c>
      <c r="D394" s="30" t="s">
        <v>25</v>
      </c>
      <c r="E394" s="30"/>
      <c r="F394" s="30"/>
      <c r="G394" s="30">
        <v>40</v>
      </c>
      <c r="H394" s="44">
        <v>6.17</v>
      </c>
      <c r="I394" s="4">
        <v>217.81</v>
      </c>
      <c r="J394" s="106">
        <v>1343.8877</v>
      </c>
      <c r="K394" s="97"/>
      <c r="L394" s="97">
        <f t="shared" si="6"/>
        <v>0</v>
      </c>
    </row>
    <row r="395" spans="1:12" s="19" customFormat="1" ht="15.75" x14ac:dyDescent="0.25">
      <c r="A395" s="83" t="s">
        <v>386</v>
      </c>
      <c r="B395" s="28" t="s">
        <v>439</v>
      </c>
      <c r="C395" s="73" t="s">
        <v>122</v>
      </c>
      <c r="D395" s="30" t="s">
        <v>30</v>
      </c>
      <c r="E395" s="30"/>
      <c r="F395" s="30"/>
      <c r="G395" s="30">
        <v>13</v>
      </c>
      <c r="H395" s="44">
        <v>5.14</v>
      </c>
      <c r="I395" s="4">
        <v>223.2</v>
      </c>
      <c r="J395" s="106">
        <v>1147.2479999999998</v>
      </c>
      <c r="K395" s="97"/>
      <c r="L395" s="97">
        <f t="shared" si="6"/>
        <v>0</v>
      </c>
    </row>
    <row r="396" spans="1:12" s="19" customFormat="1" ht="15.75" x14ac:dyDescent="0.25">
      <c r="A396" s="83" t="s">
        <v>386</v>
      </c>
      <c r="B396" s="28" t="s">
        <v>440</v>
      </c>
      <c r="C396" s="59" t="s">
        <v>74</v>
      </c>
      <c r="D396" s="30" t="s">
        <v>22</v>
      </c>
      <c r="E396" s="30"/>
      <c r="F396" s="30"/>
      <c r="G396" s="30">
        <v>43</v>
      </c>
      <c r="H396" s="42">
        <v>476</v>
      </c>
      <c r="I396" s="4">
        <v>1.86</v>
      </c>
      <c r="J396" s="106">
        <v>885.36</v>
      </c>
      <c r="K396" s="97"/>
      <c r="L396" s="97">
        <f t="shared" si="6"/>
        <v>0</v>
      </c>
    </row>
    <row r="397" spans="1:12" s="19" customFormat="1" ht="15.75" x14ac:dyDescent="0.25">
      <c r="A397" s="83" t="s">
        <v>386</v>
      </c>
      <c r="B397" s="28" t="s">
        <v>441</v>
      </c>
      <c r="C397" s="59" t="s">
        <v>76</v>
      </c>
      <c r="D397" s="30" t="s">
        <v>22</v>
      </c>
      <c r="E397" s="30"/>
      <c r="F397" s="30"/>
      <c r="G397" s="30">
        <v>44</v>
      </c>
      <c r="H397" s="42">
        <v>143</v>
      </c>
      <c r="I397" s="4">
        <v>3.9</v>
      </c>
      <c r="J397" s="106">
        <v>557.69999999999993</v>
      </c>
      <c r="K397" s="97"/>
      <c r="L397" s="97">
        <f t="shared" si="6"/>
        <v>0</v>
      </c>
    </row>
    <row r="398" spans="1:12" s="19" customFormat="1" ht="15.75" x14ac:dyDescent="0.25">
      <c r="A398" s="83" t="s">
        <v>386</v>
      </c>
      <c r="B398" s="28" t="s">
        <v>442</v>
      </c>
      <c r="C398" s="59" t="s">
        <v>78</v>
      </c>
      <c r="D398" s="30" t="s">
        <v>22</v>
      </c>
      <c r="E398" s="30"/>
      <c r="F398" s="30"/>
      <c r="G398" s="30">
        <v>45</v>
      </c>
      <c r="H398" s="65">
        <v>3334</v>
      </c>
      <c r="I398" s="4">
        <v>2.63</v>
      </c>
      <c r="J398" s="106">
        <v>8768.42</v>
      </c>
      <c r="K398" s="97"/>
      <c r="L398" s="97">
        <f t="shared" si="6"/>
        <v>0</v>
      </c>
    </row>
    <row r="399" spans="1:12" s="19" customFormat="1" ht="15.75" x14ac:dyDescent="0.25">
      <c r="A399" s="83" t="s">
        <v>386</v>
      </c>
      <c r="B399" s="45">
        <v>50</v>
      </c>
      <c r="C399" s="60" t="s">
        <v>126</v>
      </c>
      <c r="D399" s="55">
        <v>0.57041666666666668</v>
      </c>
      <c r="E399" s="55"/>
      <c r="F399" s="55"/>
      <c r="G399" s="56"/>
      <c r="H399" s="62"/>
      <c r="I399" s="63">
        <v>0</v>
      </c>
      <c r="J399" s="108" t="s">
        <v>540</v>
      </c>
      <c r="K399" s="99"/>
      <c r="L399" s="99"/>
    </row>
    <row r="400" spans="1:12" s="19" customFormat="1" ht="15.75" x14ac:dyDescent="0.25">
      <c r="A400" s="83" t="s">
        <v>386</v>
      </c>
      <c r="B400" s="28" t="s">
        <v>443</v>
      </c>
      <c r="C400" s="51" t="s">
        <v>81</v>
      </c>
      <c r="D400" s="30" t="s">
        <v>25</v>
      </c>
      <c r="E400" s="30"/>
      <c r="F400" s="30"/>
      <c r="G400" s="30">
        <v>11</v>
      </c>
      <c r="H400" s="44">
        <v>0.2</v>
      </c>
      <c r="I400" s="4">
        <v>4800</v>
      </c>
      <c r="J400" s="106">
        <v>960</v>
      </c>
      <c r="K400" s="97"/>
      <c r="L400" s="97">
        <f t="shared" si="6"/>
        <v>0</v>
      </c>
    </row>
    <row r="401" spans="1:12" s="19" customFormat="1" ht="15.75" x14ac:dyDescent="0.25">
      <c r="A401" s="83" t="s">
        <v>386</v>
      </c>
      <c r="B401" s="28" t="s">
        <v>444</v>
      </c>
      <c r="C401" s="51" t="s">
        <v>83</v>
      </c>
      <c r="D401" s="30" t="s">
        <v>25</v>
      </c>
      <c r="E401" s="30"/>
      <c r="F401" s="30"/>
      <c r="G401" s="30">
        <v>11</v>
      </c>
      <c r="H401" s="44">
        <v>0.46</v>
      </c>
      <c r="I401" s="4">
        <v>1200</v>
      </c>
      <c r="J401" s="106">
        <v>552</v>
      </c>
      <c r="K401" s="97"/>
      <c r="L401" s="97">
        <f t="shared" si="6"/>
        <v>0</v>
      </c>
    </row>
    <row r="402" spans="1:12" s="19" customFormat="1" ht="15.75" x14ac:dyDescent="0.25">
      <c r="A402" s="83" t="s">
        <v>386</v>
      </c>
      <c r="B402" s="28" t="s">
        <v>445</v>
      </c>
      <c r="C402" s="59" t="s">
        <v>106</v>
      </c>
      <c r="D402" s="30" t="s">
        <v>30</v>
      </c>
      <c r="E402" s="30"/>
      <c r="F402" s="30"/>
      <c r="G402" s="30">
        <v>13</v>
      </c>
      <c r="H402" s="44">
        <v>0.57999999999999996</v>
      </c>
      <c r="I402" s="4">
        <v>223.2</v>
      </c>
      <c r="J402" s="106">
        <v>129.45599999999999</v>
      </c>
      <c r="K402" s="97"/>
      <c r="L402" s="97">
        <f t="shared" si="6"/>
        <v>0</v>
      </c>
    </row>
    <row r="403" spans="1:12" s="19" customFormat="1" ht="15.75" x14ac:dyDescent="0.25">
      <c r="A403" s="83" t="s">
        <v>386</v>
      </c>
      <c r="B403" s="28" t="s">
        <v>446</v>
      </c>
      <c r="C403" s="59" t="s">
        <v>59</v>
      </c>
      <c r="D403" s="30" t="s">
        <v>25</v>
      </c>
      <c r="E403" s="30"/>
      <c r="F403" s="30"/>
      <c r="G403" s="30">
        <v>14</v>
      </c>
      <c r="H403" s="44">
        <v>1.37</v>
      </c>
      <c r="I403" s="4">
        <v>300</v>
      </c>
      <c r="J403" s="106">
        <v>411.00000000000006</v>
      </c>
      <c r="K403" s="97"/>
      <c r="L403" s="97">
        <f t="shared" si="6"/>
        <v>0</v>
      </c>
    </row>
    <row r="404" spans="1:12" s="19" customFormat="1" ht="15.75" x14ac:dyDescent="0.25">
      <c r="A404" s="83" t="s">
        <v>386</v>
      </c>
      <c r="B404" s="28" t="s">
        <v>447</v>
      </c>
      <c r="C404" s="74" t="s">
        <v>110</v>
      </c>
      <c r="D404" s="30" t="s">
        <v>30</v>
      </c>
      <c r="E404" s="30"/>
      <c r="F404" s="30"/>
      <c r="G404" s="30">
        <v>15</v>
      </c>
      <c r="H404" s="44">
        <v>1.1499999999999999</v>
      </c>
      <c r="I404" s="4">
        <v>223.2</v>
      </c>
      <c r="J404" s="106">
        <v>256.67999999999995</v>
      </c>
      <c r="K404" s="97"/>
      <c r="L404" s="97">
        <f t="shared" si="6"/>
        <v>0</v>
      </c>
    </row>
    <row r="405" spans="1:12" s="19" customFormat="1" ht="15.75" x14ac:dyDescent="0.25">
      <c r="A405" s="83" t="s">
        <v>386</v>
      </c>
      <c r="B405" s="28" t="s">
        <v>448</v>
      </c>
      <c r="C405" s="74" t="s">
        <v>112</v>
      </c>
      <c r="D405" s="30" t="s">
        <v>30</v>
      </c>
      <c r="E405" s="30"/>
      <c r="F405" s="30"/>
      <c r="G405" s="30">
        <v>22</v>
      </c>
      <c r="H405" s="44">
        <v>0.86</v>
      </c>
      <c r="I405" s="4">
        <v>223.2</v>
      </c>
      <c r="J405" s="106">
        <v>191.952</v>
      </c>
      <c r="K405" s="97"/>
      <c r="L405" s="97">
        <f t="shared" si="6"/>
        <v>0</v>
      </c>
    </row>
    <row r="406" spans="1:12" s="19" customFormat="1" ht="15.75" x14ac:dyDescent="0.25">
      <c r="A406" s="83" t="s">
        <v>386</v>
      </c>
      <c r="B406" s="28" t="s">
        <v>449</v>
      </c>
      <c r="C406" s="59" t="s">
        <v>114</v>
      </c>
      <c r="D406" s="30" t="s">
        <v>30</v>
      </c>
      <c r="E406" s="30"/>
      <c r="F406" s="30"/>
      <c r="G406" s="30">
        <v>23</v>
      </c>
      <c r="H406" s="44">
        <v>1.72</v>
      </c>
      <c r="I406" s="4">
        <v>223.2</v>
      </c>
      <c r="J406" s="106">
        <v>383.904</v>
      </c>
      <c r="K406" s="97"/>
      <c r="L406" s="97">
        <f t="shared" si="6"/>
        <v>0</v>
      </c>
    </row>
    <row r="407" spans="1:12" s="19" customFormat="1" ht="15.75" x14ac:dyDescent="0.25">
      <c r="A407" s="83" t="s">
        <v>386</v>
      </c>
      <c r="B407" s="28" t="s">
        <v>450</v>
      </c>
      <c r="C407" s="59" t="s">
        <v>91</v>
      </c>
      <c r="D407" s="30" t="s">
        <v>30</v>
      </c>
      <c r="E407" s="30"/>
      <c r="F407" s="30"/>
      <c r="G407" s="30">
        <v>37</v>
      </c>
      <c r="H407" s="44">
        <v>0.29000000000000004</v>
      </c>
      <c r="I407" s="4">
        <v>19.14</v>
      </c>
      <c r="J407" s="106">
        <v>5.5506000000000011</v>
      </c>
      <c r="K407" s="97"/>
      <c r="L407" s="97">
        <f t="shared" si="6"/>
        <v>0</v>
      </c>
    </row>
    <row r="408" spans="1:12" s="19" customFormat="1" ht="15.75" x14ac:dyDescent="0.25">
      <c r="A408" s="83" t="s">
        <v>386</v>
      </c>
      <c r="B408" s="45">
        <v>51</v>
      </c>
      <c r="C408" s="60" t="s">
        <v>135</v>
      </c>
      <c r="D408" s="75"/>
      <c r="E408" s="75"/>
      <c r="F408" s="75"/>
      <c r="G408" s="75"/>
      <c r="H408" s="76"/>
      <c r="I408" s="63">
        <v>0</v>
      </c>
      <c r="J408" s="108" t="s">
        <v>540</v>
      </c>
      <c r="K408" s="99"/>
      <c r="L408" s="99"/>
    </row>
    <row r="409" spans="1:12" s="19" customFormat="1" ht="15.75" x14ac:dyDescent="0.25">
      <c r="A409" s="83" t="s">
        <v>386</v>
      </c>
      <c r="B409" s="28" t="s">
        <v>451</v>
      </c>
      <c r="C409" s="59" t="s">
        <v>119</v>
      </c>
      <c r="D409" s="30" t="s">
        <v>30</v>
      </c>
      <c r="E409" s="30"/>
      <c r="F409" s="30"/>
      <c r="G409" s="30">
        <v>15</v>
      </c>
      <c r="H409" s="44">
        <v>4.5699999999999994</v>
      </c>
      <c r="I409" s="4">
        <v>223.2</v>
      </c>
      <c r="J409" s="106">
        <v>1020.0239999999998</v>
      </c>
      <c r="K409" s="97"/>
      <c r="L409" s="97">
        <f t="shared" si="6"/>
        <v>0</v>
      </c>
    </row>
    <row r="410" spans="1:12" s="19" customFormat="1" ht="15.75" x14ac:dyDescent="0.25">
      <c r="A410" s="83" t="s">
        <v>386</v>
      </c>
      <c r="B410" s="28" t="s">
        <v>452</v>
      </c>
      <c r="C410" s="59" t="s">
        <v>70</v>
      </c>
      <c r="D410" s="30" t="s">
        <v>25</v>
      </c>
      <c r="E410" s="30"/>
      <c r="F410" s="30"/>
      <c r="G410" s="30">
        <v>40</v>
      </c>
      <c r="H410" s="44">
        <v>6.17</v>
      </c>
      <c r="I410" s="4">
        <v>217.81</v>
      </c>
      <c r="J410" s="106">
        <v>1343.8877</v>
      </c>
      <c r="K410" s="97"/>
      <c r="L410" s="97">
        <f t="shared" si="6"/>
        <v>0</v>
      </c>
    </row>
    <row r="411" spans="1:12" s="19" customFormat="1" ht="15.75" x14ac:dyDescent="0.25">
      <c r="A411" s="83" t="s">
        <v>386</v>
      </c>
      <c r="B411" s="28" t="s">
        <v>453</v>
      </c>
      <c r="C411" s="59" t="s">
        <v>139</v>
      </c>
      <c r="D411" s="30" t="s">
        <v>30</v>
      </c>
      <c r="E411" s="30"/>
      <c r="F411" s="30"/>
      <c r="G411" s="30">
        <v>13</v>
      </c>
      <c r="H411" s="44">
        <v>5.14</v>
      </c>
      <c r="I411" s="4">
        <v>223.2</v>
      </c>
      <c r="J411" s="106">
        <v>1147.2479999999998</v>
      </c>
      <c r="K411" s="97"/>
      <c r="L411" s="97">
        <f t="shared" si="6"/>
        <v>0</v>
      </c>
    </row>
    <row r="412" spans="1:12" s="19" customFormat="1" ht="15.75" x14ac:dyDescent="0.25">
      <c r="A412" s="83" t="s">
        <v>386</v>
      </c>
      <c r="B412" s="28" t="s">
        <v>454</v>
      </c>
      <c r="C412" s="59" t="s">
        <v>76</v>
      </c>
      <c r="D412" s="30" t="s">
        <v>22</v>
      </c>
      <c r="E412" s="30"/>
      <c r="F412" s="30"/>
      <c r="G412" s="30">
        <v>44</v>
      </c>
      <c r="H412" s="42">
        <v>16</v>
      </c>
      <c r="I412" s="4">
        <v>3.9</v>
      </c>
      <c r="J412" s="106">
        <v>62.4</v>
      </c>
      <c r="K412" s="97"/>
      <c r="L412" s="97">
        <f t="shared" si="6"/>
        <v>0</v>
      </c>
    </row>
    <row r="413" spans="1:12" s="19" customFormat="1" ht="15.75" x14ac:dyDescent="0.25">
      <c r="A413" s="83" t="s">
        <v>386</v>
      </c>
      <c r="B413" s="28" t="s">
        <v>455</v>
      </c>
      <c r="C413" s="59" t="s">
        <v>78</v>
      </c>
      <c r="D413" s="30" t="s">
        <v>22</v>
      </c>
      <c r="E413" s="30"/>
      <c r="F413" s="30"/>
      <c r="G413" s="30">
        <v>45</v>
      </c>
      <c r="H413" s="65">
        <v>3334</v>
      </c>
      <c r="I413" s="4">
        <v>2.63</v>
      </c>
      <c r="J413" s="106">
        <v>8768.42</v>
      </c>
      <c r="K413" s="97"/>
      <c r="L413" s="97">
        <f t="shared" si="6"/>
        <v>0</v>
      </c>
    </row>
    <row r="414" spans="1:12" s="19" customFormat="1" ht="15.75" x14ac:dyDescent="0.25">
      <c r="A414" s="83" t="s">
        <v>386</v>
      </c>
      <c r="B414" s="45">
        <v>52</v>
      </c>
      <c r="C414" s="60" t="s">
        <v>142</v>
      </c>
      <c r="D414" s="55">
        <v>0.57041666666666668</v>
      </c>
      <c r="E414" s="55"/>
      <c r="F414" s="55"/>
      <c r="G414" s="56"/>
      <c r="H414" s="62"/>
      <c r="I414" s="77">
        <v>0</v>
      </c>
      <c r="J414" s="109" t="s">
        <v>540</v>
      </c>
      <c r="K414" s="100"/>
      <c r="L414" s="100"/>
    </row>
    <row r="415" spans="1:12" s="19" customFormat="1" ht="15.75" x14ac:dyDescent="0.25">
      <c r="A415" s="83" t="s">
        <v>386</v>
      </c>
      <c r="B415" s="28" t="s">
        <v>456</v>
      </c>
      <c r="C415" s="51" t="s">
        <v>43</v>
      </c>
      <c r="D415" s="30" t="s">
        <v>22</v>
      </c>
      <c r="E415" s="30"/>
      <c r="F415" s="30"/>
      <c r="G415" s="30">
        <v>10</v>
      </c>
      <c r="H415" s="42">
        <v>1142</v>
      </c>
      <c r="I415" s="50">
        <v>4.4000000000000004</v>
      </c>
      <c r="J415" s="106">
        <v>5024.8</v>
      </c>
      <c r="K415" s="97"/>
      <c r="L415" s="97">
        <f t="shared" si="6"/>
        <v>0</v>
      </c>
    </row>
    <row r="416" spans="1:12" s="19" customFormat="1" ht="15.75" x14ac:dyDescent="0.25">
      <c r="A416" s="83" t="s">
        <v>386</v>
      </c>
      <c r="B416" s="28" t="s">
        <v>457</v>
      </c>
      <c r="C416" s="59" t="s">
        <v>145</v>
      </c>
      <c r="D416" s="30" t="s">
        <v>25</v>
      </c>
      <c r="E416" s="30"/>
      <c r="F416" s="30"/>
      <c r="G416" s="30">
        <v>32</v>
      </c>
      <c r="H416" s="78">
        <v>0.57999999999999996</v>
      </c>
      <c r="I416" s="4">
        <v>3000</v>
      </c>
      <c r="J416" s="106">
        <v>1739.9999999999998</v>
      </c>
      <c r="K416" s="97"/>
      <c r="L416" s="97">
        <f t="shared" si="6"/>
        <v>0</v>
      </c>
    </row>
    <row r="417" spans="1:12" s="19" customFormat="1" ht="15.75" x14ac:dyDescent="0.25">
      <c r="A417" s="83" t="s">
        <v>386</v>
      </c>
      <c r="B417" s="28" t="s">
        <v>458</v>
      </c>
      <c r="C417" s="59" t="s">
        <v>61</v>
      </c>
      <c r="D417" s="30" t="s">
        <v>25</v>
      </c>
      <c r="E417" s="30"/>
      <c r="F417" s="30"/>
      <c r="G417" s="30">
        <v>12</v>
      </c>
      <c r="H417" s="44">
        <v>0.05</v>
      </c>
      <c r="I417" s="4">
        <v>3715.88</v>
      </c>
      <c r="J417" s="106">
        <v>185.79400000000001</v>
      </c>
      <c r="K417" s="97"/>
      <c r="L417" s="97">
        <f t="shared" si="6"/>
        <v>0</v>
      </c>
    </row>
    <row r="418" spans="1:12" s="19" customFormat="1" ht="15.75" x14ac:dyDescent="0.25">
      <c r="A418" s="83" t="s">
        <v>386</v>
      </c>
      <c r="B418" s="28" t="s">
        <v>459</v>
      </c>
      <c r="C418" s="59" t="s">
        <v>148</v>
      </c>
      <c r="D418" s="30" t="s">
        <v>22</v>
      </c>
      <c r="E418" s="30"/>
      <c r="F418" s="30"/>
      <c r="G418" s="30">
        <v>18</v>
      </c>
      <c r="H418" s="71">
        <v>237</v>
      </c>
      <c r="I418" s="4">
        <v>2.5</v>
      </c>
      <c r="J418" s="106">
        <v>592.5</v>
      </c>
      <c r="K418" s="97"/>
      <c r="L418" s="97">
        <f t="shared" si="6"/>
        <v>0</v>
      </c>
    </row>
    <row r="419" spans="1:12" s="19" customFormat="1" ht="15.75" x14ac:dyDescent="0.25">
      <c r="A419" s="83" t="s">
        <v>386</v>
      </c>
      <c r="B419" s="28" t="s">
        <v>460</v>
      </c>
      <c r="C419" s="59" t="s">
        <v>150</v>
      </c>
      <c r="D419" s="30" t="s">
        <v>25</v>
      </c>
      <c r="E419" s="30"/>
      <c r="F419" s="30"/>
      <c r="G419" s="30">
        <v>19</v>
      </c>
      <c r="H419" s="78">
        <v>0.57999999999999996</v>
      </c>
      <c r="I419" s="4">
        <v>2500</v>
      </c>
      <c r="J419" s="106">
        <v>1450</v>
      </c>
      <c r="K419" s="97"/>
      <c r="L419" s="97">
        <f t="shared" si="6"/>
        <v>0</v>
      </c>
    </row>
    <row r="420" spans="1:12" s="19" customFormat="1" ht="15.75" x14ac:dyDescent="0.25">
      <c r="A420" s="83" t="s">
        <v>386</v>
      </c>
      <c r="B420" s="28" t="s">
        <v>461</v>
      </c>
      <c r="C420" s="59" t="s">
        <v>59</v>
      </c>
      <c r="D420" s="30" t="s">
        <v>25</v>
      </c>
      <c r="E420" s="30"/>
      <c r="F420" s="30"/>
      <c r="G420" s="30">
        <v>14</v>
      </c>
      <c r="H420" s="44">
        <v>1.37</v>
      </c>
      <c r="I420" s="4">
        <v>300</v>
      </c>
      <c r="J420" s="106">
        <v>411.00000000000006</v>
      </c>
      <c r="K420" s="97"/>
      <c r="L420" s="97">
        <f t="shared" si="6"/>
        <v>0</v>
      </c>
    </row>
    <row r="421" spans="1:12" s="19" customFormat="1" ht="15.75" x14ac:dyDescent="0.25">
      <c r="A421" s="83" t="s">
        <v>386</v>
      </c>
      <c r="B421" s="28" t="s">
        <v>462</v>
      </c>
      <c r="C421" s="59" t="s">
        <v>65</v>
      </c>
      <c r="D421" s="30" t="s">
        <v>25</v>
      </c>
      <c r="E421" s="30"/>
      <c r="F421" s="30"/>
      <c r="G421" s="30">
        <v>33</v>
      </c>
      <c r="H421" s="44">
        <v>0.57999999999999996</v>
      </c>
      <c r="I421" s="4">
        <v>440</v>
      </c>
      <c r="J421" s="106">
        <v>255.2</v>
      </c>
      <c r="K421" s="97"/>
      <c r="L421" s="97">
        <f t="shared" si="6"/>
        <v>0</v>
      </c>
    </row>
    <row r="422" spans="1:12" s="19" customFormat="1" ht="15.75" x14ac:dyDescent="0.25">
      <c r="A422" s="83" t="s">
        <v>386</v>
      </c>
      <c r="B422" s="28" t="s">
        <v>463</v>
      </c>
      <c r="C422" s="59" t="s">
        <v>45</v>
      </c>
      <c r="D422" s="30" t="s">
        <v>22</v>
      </c>
      <c r="E422" s="30"/>
      <c r="F422" s="30"/>
      <c r="G422" s="30">
        <v>28</v>
      </c>
      <c r="H422" s="42">
        <v>476</v>
      </c>
      <c r="I422" s="4">
        <v>1.9</v>
      </c>
      <c r="J422" s="106">
        <v>904.4</v>
      </c>
      <c r="K422" s="97"/>
      <c r="L422" s="97">
        <f t="shared" si="6"/>
        <v>0</v>
      </c>
    </row>
    <row r="423" spans="1:12" s="19" customFormat="1" ht="15.75" x14ac:dyDescent="0.25">
      <c r="A423" s="83" t="s">
        <v>386</v>
      </c>
      <c r="B423" s="28" t="s">
        <v>464</v>
      </c>
      <c r="C423" s="59" t="s">
        <v>47</v>
      </c>
      <c r="D423" s="30" t="s">
        <v>22</v>
      </c>
      <c r="E423" s="30"/>
      <c r="F423" s="30"/>
      <c r="G423" s="30">
        <v>29</v>
      </c>
      <c r="H423" s="42">
        <v>476</v>
      </c>
      <c r="I423" s="4">
        <v>4</v>
      </c>
      <c r="J423" s="106">
        <v>1904</v>
      </c>
      <c r="K423" s="97"/>
      <c r="L423" s="97">
        <f t="shared" si="6"/>
        <v>0</v>
      </c>
    </row>
    <row r="424" spans="1:12" s="19" customFormat="1" ht="15.75" x14ac:dyDescent="0.25">
      <c r="A424" s="83" t="s">
        <v>386</v>
      </c>
      <c r="B424" s="28" t="s">
        <v>465</v>
      </c>
      <c r="C424" s="59" t="s">
        <v>156</v>
      </c>
      <c r="D424" s="30" t="s">
        <v>22</v>
      </c>
      <c r="E424" s="30"/>
      <c r="F424" s="30"/>
      <c r="G424" s="30">
        <v>17</v>
      </c>
      <c r="H424" s="42">
        <v>951</v>
      </c>
      <c r="I424" s="4">
        <v>2.5</v>
      </c>
      <c r="J424" s="106">
        <v>2377.5</v>
      </c>
      <c r="K424" s="97"/>
      <c r="L424" s="97">
        <f t="shared" si="6"/>
        <v>0</v>
      </c>
    </row>
    <row r="425" spans="1:12" s="19" customFormat="1" ht="15.75" x14ac:dyDescent="0.25">
      <c r="A425" s="83" t="s">
        <v>386</v>
      </c>
      <c r="B425" s="28" t="s">
        <v>466</v>
      </c>
      <c r="C425" s="59" t="s">
        <v>51</v>
      </c>
      <c r="D425" s="30" t="s">
        <v>22</v>
      </c>
      <c r="E425" s="30"/>
      <c r="F425" s="30"/>
      <c r="G425" s="30">
        <v>20</v>
      </c>
      <c r="H425" s="42">
        <v>951</v>
      </c>
      <c r="I425" s="4">
        <v>1.31</v>
      </c>
      <c r="J425" s="106">
        <v>1245.81</v>
      </c>
      <c r="K425" s="97"/>
      <c r="L425" s="97">
        <f t="shared" si="6"/>
        <v>0</v>
      </c>
    </row>
    <row r="426" spans="1:12" s="19" customFormat="1" ht="15.75" x14ac:dyDescent="0.25">
      <c r="A426" s="83" t="s">
        <v>386</v>
      </c>
      <c r="B426" s="28" t="s">
        <v>467</v>
      </c>
      <c r="C426" s="59" t="s">
        <v>87</v>
      </c>
      <c r="D426" s="30" t="s">
        <v>22</v>
      </c>
      <c r="E426" s="30"/>
      <c r="F426" s="30"/>
      <c r="G426" s="30">
        <v>26</v>
      </c>
      <c r="H426" s="42">
        <v>951</v>
      </c>
      <c r="I426" s="4">
        <v>2.63</v>
      </c>
      <c r="J426" s="106">
        <v>2501.13</v>
      </c>
      <c r="K426" s="97"/>
      <c r="L426" s="97">
        <f t="shared" si="6"/>
        <v>0</v>
      </c>
    </row>
    <row r="427" spans="1:12" s="19" customFormat="1" ht="15.75" x14ac:dyDescent="0.25">
      <c r="A427" s="83" t="s">
        <v>386</v>
      </c>
      <c r="B427" s="28" t="s">
        <v>468</v>
      </c>
      <c r="C427" s="59" t="s">
        <v>55</v>
      </c>
      <c r="D427" s="30" t="s">
        <v>22</v>
      </c>
      <c r="E427" s="30"/>
      <c r="F427" s="30"/>
      <c r="G427" s="30">
        <v>35</v>
      </c>
      <c r="H427" s="42">
        <v>951</v>
      </c>
      <c r="I427" s="4">
        <v>3.3</v>
      </c>
      <c r="J427" s="106">
        <v>3138.2999999999997</v>
      </c>
      <c r="K427" s="97"/>
      <c r="L427" s="97">
        <f t="shared" si="6"/>
        <v>0</v>
      </c>
    </row>
    <row r="428" spans="1:12" s="19" customFormat="1" ht="15.75" x14ac:dyDescent="0.25">
      <c r="A428" s="83" t="s">
        <v>386</v>
      </c>
      <c r="B428" s="28" t="s">
        <v>469</v>
      </c>
      <c r="C428" s="59" t="s">
        <v>57</v>
      </c>
      <c r="D428" s="30" t="s">
        <v>22</v>
      </c>
      <c r="E428" s="30"/>
      <c r="F428" s="30"/>
      <c r="G428" s="30">
        <v>36</v>
      </c>
      <c r="H428" s="42">
        <v>48</v>
      </c>
      <c r="I428" s="4">
        <v>3.3</v>
      </c>
      <c r="J428" s="106">
        <v>158.39999999999998</v>
      </c>
      <c r="K428" s="97"/>
      <c r="L428" s="97">
        <f t="shared" si="6"/>
        <v>0</v>
      </c>
    </row>
    <row r="429" spans="1:12" s="19" customFormat="1" ht="15.75" x14ac:dyDescent="0.25">
      <c r="A429" s="83" t="s">
        <v>386</v>
      </c>
      <c r="B429" s="45">
        <v>53</v>
      </c>
      <c r="C429" s="60" t="s">
        <v>161</v>
      </c>
      <c r="D429" s="75"/>
      <c r="E429" s="75"/>
      <c r="F429" s="75"/>
      <c r="G429" s="75"/>
      <c r="H429" s="69"/>
      <c r="I429" s="77">
        <v>0</v>
      </c>
      <c r="J429" s="109" t="s">
        <v>540</v>
      </c>
      <c r="K429" s="100"/>
      <c r="L429" s="100"/>
    </row>
    <row r="430" spans="1:12" s="19" customFormat="1" ht="15.75" x14ac:dyDescent="0.25">
      <c r="A430" s="83" t="s">
        <v>386</v>
      </c>
      <c r="B430" s="28" t="s">
        <v>470</v>
      </c>
      <c r="C430" s="74" t="s">
        <v>163</v>
      </c>
      <c r="D430" s="30" t="s">
        <v>22</v>
      </c>
      <c r="E430" s="30"/>
      <c r="F430" s="30"/>
      <c r="G430" s="30">
        <v>41</v>
      </c>
      <c r="H430" s="71">
        <v>5706</v>
      </c>
      <c r="I430" s="4">
        <v>2.5</v>
      </c>
      <c r="J430" s="106">
        <v>14265</v>
      </c>
      <c r="K430" s="97"/>
      <c r="L430" s="97">
        <f t="shared" si="6"/>
        <v>0</v>
      </c>
    </row>
    <row r="431" spans="1:12" s="19" customFormat="1" ht="15.75" x14ac:dyDescent="0.25">
      <c r="A431" s="83" t="s">
        <v>386</v>
      </c>
      <c r="B431" s="28" t="s">
        <v>471</v>
      </c>
      <c r="C431" s="74" t="s">
        <v>165</v>
      </c>
      <c r="D431" s="30" t="s">
        <v>25</v>
      </c>
      <c r="E431" s="30"/>
      <c r="F431" s="30"/>
      <c r="G431" s="30">
        <v>42</v>
      </c>
      <c r="H431" s="78">
        <v>5.14</v>
      </c>
      <c r="I431" s="4">
        <v>2000</v>
      </c>
      <c r="J431" s="106">
        <v>10280</v>
      </c>
      <c r="K431" s="97"/>
      <c r="L431" s="97">
        <f t="shared" si="6"/>
        <v>0</v>
      </c>
    </row>
    <row r="432" spans="1:12" s="19" customFormat="1" ht="15.75" x14ac:dyDescent="0.25">
      <c r="A432" s="83" t="s">
        <v>386</v>
      </c>
      <c r="B432" s="28" t="s">
        <v>472</v>
      </c>
      <c r="C432" s="74" t="s">
        <v>70</v>
      </c>
      <c r="D432" s="30" t="s">
        <v>25</v>
      </c>
      <c r="E432" s="30"/>
      <c r="F432" s="30"/>
      <c r="G432" s="30">
        <v>40</v>
      </c>
      <c r="H432" s="44">
        <v>6.17</v>
      </c>
      <c r="I432" s="4">
        <v>217.81</v>
      </c>
      <c r="J432" s="106">
        <v>1343.8877</v>
      </c>
      <c r="K432" s="97"/>
      <c r="L432" s="97">
        <f t="shared" si="6"/>
        <v>0</v>
      </c>
    </row>
    <row r="433" spans="1:12" s="19" customFormat="1" ht="15.75" x14ac:dyDescent="0.25">
      <c r="A433" s="83" t="s">
        <v>386</v>
      </c>
      <c r="B433" s="28" t="s">
        <v>473</v>
      </c>
      <c r="C433" s="74" t="s">
        <v>72</v>
      </c>
      <c r="D433" s="30" t="s">
        <v>25</v>
      </c>
      <c r="E433" s="30"/>
      <c r="F433" s="30"/>
      <c r="G433" s="30">
        <v>38</v>
      </c>
      <c r="H433" s="44">
        <v>0.15000000000000002</v>
      </c>
      <c r="I433" s="4">
        <v>3560</v>
      </c>
      <c r="J433" s="106">
        <v>534.00000000000011</v>
      </c>
      <c r="K433" s="97"/>
      <c r="L433" s="97">
        <f t="shared" si="6"/>
        <v>0</v>
      </c>
    </row>
    <row r="434" spans="1:12" s="19" customFormat="1" ht="15.75" x14ac:dyDescent="0.25">
      <c r="A434" s="83" t="s">
        <v>386</v>
      </c>
      <c r="B434" s="28" t="s">
        <v>474</v>
      </c>
      <c r="C434" s="74" t="s">
        <v>74</v>
      </c>
      <c r="D434" s="30" t="s">
        <v>22</v>
      </c>
      <c r="E434" s="30"/>
      <c r="F434" s="30"/>
      <c r="G434" s="30">
        <v>43</v>
      </c>
      <c r="H434" s="42">
        <v>951</v>
      </c>
      <c r="I434" s="4">
        <v>1.86</v>
      </c>
      <c r="J434" s="106">
        <v>1768.8600000000001</v>
      </c>
      <c r="K434" s="97"/>
      <c r="L434" s="97">
        <f t="shared" si="6"/>
        <v>0</v>
      </c>
    </row>
    <row r="435" spans="1:12" s="19" customFormat="1" ht="15.75" x14ac:dyDescent="0.25">
      <c r="A435" s="83" t="s">
        <v>386</v>
      </c>
      <c r="B435" s="28" t="s">
        <v>475</v>
      </c>
      <c r="C435" s="74" t="s">
        <v>76</v>
      </c>
      <c r="D435" s="30" t="s">
        <v>22</v>
      </c>
      <c r="E435" s="30"/>
      <c r="F435" s="30"/>
      <c r="G435" s="30">
        <v>44</v>
      </c>
      <c r="H435" s="42">
        <v>143</v>
      </c>
      <c r="I435" s="4">
        <v>3.9</v>
      </c>
      <c r="J435" s="106">
        <v>557.69999999999993</v>
      </c>
      <c r="K435" s="97"/>
      <c r="L435" s="97">
        <f t="shared" si="6"/>
        <v>0</v>
      </c>
    </row>
    <row r="436" spans="1:12" s="19" customFormat="1" ht="15.75" x14ac:dyDescent="0.25">
      <c r="A436" s="83" t="s">
        <v>386</v>
      </c>
      <c r="B436" s="28" t="s">
        <v>476</v>
      </c>
      <c r="C436" s="74" t="s">
        <v>78</v>
      </c>
      <c r="D436" s="30" t="s">
        <v>22</v>
      </c>
      <c r="E436" s="30"/>
      <c r="F436" s="30"/>
      <c r="G436" s="30">
        <v>45</v>
      </c>
      <c r="H436" s="42">
        <v>3334</v>
      </c>
      <c r="I436" s="4">
        <v>2.63</v>
      </c>
      <c r="J436" s="106">
        <v>8768.42</v>
      </c>
      <c r="K436" s="97"/>
      <c r="L436" s="97">
        <f t="shared" si="6"/>
        <v>0</v>
      </c>
    </row>
    <row r="437" spans="1:12" s="19" customFormat="1" ht="15.75" x14ac:dyDescent="0.25">
      <c r="A437" s="83" t="s">
        <v>386</v>
      </c>
      <c r="B437" s="45">
        <v>54</v>
      </c>
      <c r="C437" s="60" t="s">
        <v>171</v>
      </c>
      <c r="D437" s="55">
        <v>0.57041666666666668</v>
      </c>
      <c r="E437" s="55"/>
      <c r="F437" s="55"/>
      <c r="G437" s="56"/>
      <c r="H437" s="62"/>
      <c r="I437" s="77">
        <v>0</v>
      </c>
      <c r="J437" s="110" t="s">
        <v>540</v>
      </c>
      <c r="K437" s="101"/>
      <c r="L437" s="101"/>
    </row>
    <row r="438" spans="1:12" s="19" customFormat="1" ht="15.75" x14ac:dyDescent="0.25">
      <c r="A438" s="83" t="s">
        <v>386</v>
      </c>
      <c r="B438" s="28" t="s">
        <v>477</v>
      </c>
      <c r="C438" s="51" t="s">
        <v>43</v>
      </c>
      <c r="D438" s="30" t="s">
        <v>22</v>
      </c>
      <c r="E438" s="30"/>
      <c r="F438" s="30"/>
      <c r="G438" s="30">
        <v>10</v>
      </c>
      <c r="H438" s="71">
        <v>915</v>
      </c>
      <c r="I438" s="50">
        <v>4.4000000000000004</v>
      </c>
      <c r="J438" s="106">
        <v>4026.0000000000005</v>
      </c>
      <c r="K438" s="97"/>
      <c r="L438" s="97">
        <f t="shared" si="6"/>
        <v>0</v>
      </c>
    </row>
    <row r="439" spans="1:12" s="19" customFormat="1" ht="15.75" x14ac:dyDescent="0.25">
      <c r="A439" s="83" t="s">
        <v>386</v>
      </c>
      <c r="B439" s="28" t="s">
        <v>478</v>
      </c>
      <c r="C439" s="59" t="s">
        <v>106</v>
      </c>
      <c r="D439" s="30" t="s">
        <v>30</v>
      </c>
      <c r="E439" s="30"/>
      <c r="F439" s="30"/>
      <c r="G439" s="30">
        <v>13</v>
      </c>
      <c r="H439" s="44">
        <v>0.57999999999999996</v>
      </c>
      <c r="I439" s="4">
        <v>223.2</v>
      </c>
      <c r="J439" s="106">
        <v>129.45599999999999</v>
      </c>
      <c r="K439" s="97"/>
      <c r="L439" s="97">
        <f t="shared" si="6"/>
        <v>0</v>
      </c>
    </row>
    <row r="440" spans="1:12" s="19" customFormat="1" ht="15.75" x14ac:dyDescent="0.25">
      <c r="A440" s="83" t="s">
        <v>386</v>
      </c>
      <c r="B440" s="28" t="s">
        <v>479</v>
      </c>
      <c r="C440" s="59" t="s">
        <v>148</v>
      </c>
      <c r="D440" s="30" t="s">
        <v>22</v>
      </c>
      <c r="E440" s="30"/>
      <c r="F440" s="30"/>
      <c r="G440" s="30">
        <v>18</v>
      </c>
      <c r="H440" s="42">
        <v>237</v>
      </c>
      <c r="I440" s="4">
        <v>2.5</v>
      </c>
      <c r="J440" s="106">
        <v>592.5</v>
      </c>
      <c r="K440" s="97"/>
      <c r="L440" s="97">
        <f t="shared" si="6"/>
        <v>0</v>
      </c>
    </row>
    <row r="441" spans="1:12" s="19" customFormat="1" ht="15.75" x14ac:dyDescent="0.25">
      <c r="A441" s="83" t="s">
        <v>386</v>
      </c>
      <c r="B441" s="28" t="s">
        <v>480</v>
      </c>
      <c r="C441" s="59" t="s">
        <v>176</v>
      </c>
      <c r="D441" s="30" t="s">
        <v>30</v>
      </c>
      <c r="E441" s="30"/>
      <c r="F441" s="30"/>
      <c r="G441" s="30">
        <v>24</v>
      </c>
      <c r="H441" s="78">
        <v>1.1499999999999999</v>
      </c>
      <c r="I441" s="4">
        <v>223.2</v>
      </c>
      <c r="J441" s="106">
        <v>256.67999999999995</v>
      </c>
      <c r="K441" s="97"/>
      <c r="L441" s="97">
        <f t="shared" si="6"/>
        <v>0</v>
      </c>
    </row>
    <row r="442" spans="1:12" s="19" customFormat="1" ht="15.75" x14ac:dyDescent="0.25">
      <c r="A442" s="83" t="s">
        <v>386</v>
      </c>
      <c r="B442" s="28" t="s">
        <v>481</v>
      </c>
      <c r="C442" s="59" t="s">
        <v>59</v>
      </c>
      <c r="D442" s="30" t="s">
        <v>25</v>
      </c>
      <c r="E442" s="30"/>
      <c r="F442" s="30"/>
      <c r="G442" s="30">
        <v>14</v>
      </c>
      <c r="H442" s="79">
        <v>1.37</v>
      </c>
      <c r="I442" s="4">
        <v>300</v>
      </c>
      <c r="J442" s="106">
        <v>411.00000000000006</v>
      </c>
      <c r="K442" s="97"/>
      <c r="L442" s="97">
        <f t="shared" si="6"/>
        <v>0</v>
      </c>
    </row>
    <row r="443" spans="1:12" s="19" customFormat="1" ht="15.75" x14ac:dyDescent="0.25">
      <c r="A443" s="83" t="s">
        <v>386</v>
      </c>
      <c r="B443" s="28" t="s">
        <v>482</v>
      </c>
      <c r="C443" s="59" t="s">
        <v>65</v>
      </c>
      <c r="D443" s="30" t="s">
        <v>25</v>
      </c>
      <c r="E443" s="30"/>
      <c r="F443" s="30"/>
      <c r="G443" s="30">
        <v>33</v>
      </c>
      <c r="H443" s="44">
        <v>0.46</v>
      </c>
      <c r="I443" s="4">
        <v>440</v>
      </c>
      <c r="J443" s="106">
        <v>202.4</v>
      </c>
      <c r="K443" s="97"/>
      <c r="L443" s="97">
        <f t="shared" si="6"/>
        <v>0</v>
      </c>
    </row>
    <row r="444" spans="1:12" s="19" customFormat="1" ht="15.75" x14ac:dyDescent="0.25">
      <c r="A444" s="83" t="s">
        <v>386</v>
      </c>
      <c r="B444" s="28" t="s">
        <v>483</v>
      </c>
      <c r="C444" s="59" t="s">
        <v>156</v>
      </c>
      <c r="D444" s="30" t="s">
        <v>22</v>
      </c>
      <c r="E444" s="30"/>
      <c r="F444" s="30"/>
      <c r="G444" s="30">
        <v>17</v>
      </c>
      <c r="H444" s="71">
        <v>761</v>
      </c>
      <c r="I444" s="4">
        <v>2.5</v>
      </c>
      <c r="J444" s="106">
        <v>1902.5</v>
      </c>
      <c r="K444" s="97"/>
      <c r="L444" s="97">
        <f t="shared" si="6"/>
        <v>0</v>
      </c>
    </row>
    <row r="445" spans="1:12" s="19" customFormat="1" ht="15.75" x14ac:dyDescent="0.25">
      <c r="A445" s="83" t="s">
        <v>386</v>
      </c>
      <c r="B445" s="28" t="s">
        <v>484</v>
      </c>
      <c r="C445" s="59" t="s">
        <v>112</v>
      </c>
      <c r="D445" s="30" t="s">
        <v>30</v>
      </c>
      <c r="E445" s="30"/>
      <c r="F445" s="30"/>
      <c r="G445" s="30">
        <v>22</v>
      </c>
      <c r="H445" s="44">
        <v>0.86</v>
      </c>
      <c r="I445" s="4">
        <v>223.2</v>
      </c>
      <c r="J445" s="106">
        <v>191.952</v>
      </c>
      <c r="K445" s="97"/>
      <c r="L445" s="97">
        <f t="shared" si="6"/>
        <v>0</v>
      </c>
    </row>
    <row r="446" spans="1:12" s="19" customFormat="1" ht="15.75" x14ac:dyDescent="0.25">
      <c r="A446" s="83" t="s">
        <v>386</v>
      </c>
      <c r="B446" s="28" t="s">
        <v>485</v>
      </c>
      <c r="C446" s="59" t="s">
        <v>114</v>
      </c>
      <c r="D446" s="30" t="s">
        <v>30</v>
      </c>
      <c r="E446" s="30"/>
      <c r="F446" s="30"/>
      <c r="G446" s="30">
        <v>23</v>
      </c>
      <c r="H446" s="44">
        <v>1.72</v>
      </c>
      <c r="I446" s="4">
        <v>223.2</v>
      </c>
      <c r="J446" s="106">
        <v>383.904</v>
      </c>
      <c r="K446" s="97"/>
      <c r="L446" s="97">
        <f t="shared" si="6"/>
        <v>0</v>
      </c>
    </row>
    <row r="447" spans="1:12" s="19" customFormat="1" ht="15.75" x14ac:dyDescent="0.25">
      <c r="A447" s="83" t="s">
        <v>386</v>
      </c>
      <c r="B447" s="28" t="s">
        <v>486</v>
      </c>
      <c r="C447" s="59" t="s">
        <v>55</v>
      </c>
      <c r="D447" s="30" t="s">
        <v>22</v>
      </c>
      <c r="E447" s="30"/>
      <c r="F447" s="30"/>
      <c r="G447" s="30">
        <v>35</v>
      </c>
      <c r="H447" s="42">
        <v>761</v>
      </c>
      <c r="I447" s="4">
        <v>3.3</v>
      </c>
      <c r="J447" s="106">
        <v>2511.2999999999997</v>
      </c>
      <c r="K447" s="97"/>
      <c r="L447" s="97">
        <f t="shared" si="6"/>
        <v>0</v>
      </c>
    </row>
    <row r="448" spans="1:12" s="19" customFormat="1" ht="15.75" x14ac:dyDescent="0.25">
      <c r="A448" s="83" t="s">
        <v>386</v>
      </c>
      <c r="B448" s="28" t="s">
        <v>487</v>
      </c>
      <c r="C448" s="59" t="s">
        <v>57</v>
      </c>
      <c r="D448" s="30" t="s">
        <v>22</v>
      </c>
      <c r="E448" s="30"/>
      <c r="F448" s="30"/>
      <c r="G448" s="30">
        <v>36</v>
      </c>
      <c r="H448" s="42">
        <v>39</v>
      </c>
      <c r="I448" s="4">
        <v>3.3</v>
      </c>
      <c r="J448" s="106">
        <v>128.69999999999999</v>
      </c>
      <c r="K448" s="97"/>
      <c r="L448" s="97">
        <f t="shared" si="6"/>
        <v>0</v>
      </c>
    </row>
    <row r="449" spans="1:12" s="19" customFormat="1" ht="15.75" x14ac:dyDescent="0.25">
      <c r="A449" s="83" t="s">
        <v>386</v>
      </c>
      <c r="B449" s="45">
        <v>55</v>
      </c>
      <c r="C449" s="60" t="s">
        <v>184</v>
      </c>
      <c r="D449" s="75"/>
      <c r="E449" s="75"/>
      <c r="F449" s="75"/>
      <c r="G449" s="75"/>
      <c r="H449" s="80"/>
      <c r="I449" s="77">
        <v>0</v>
      </c>
      <c r="J449" s="109" t="s">
        <v>540</v>
      </c>
      <c r="K449" s="100"/>
      <c r="L449" s="100"/>
    </row>
    <row r="450" spans="1:12" s="19" customFormat="1" ht="15.75" x14ac:dyDescent="0.25">
      <c r="A450" s="83" t="s">
        <v>386</v>
      </c>
      <c r="B450" s="28" t="s">
        <v>488</v>
      </c>
      <c r="C450" s="74" t="s">
        <v>163</v>
      </c>
      <c r="D450" s="30" t="s">
        <v>22</v>
      </c>
      <c r="E450" s="30"/>
      <c r="F450" s="30"/>
      <c r="G450" s="30">
        <v>41</v>
      </c>
      <c r="H450" s="71">
        <v>4565</v>
      </c>
      <c r="I450" s="4">
        <v>2.5</v>
      </c>
      <c r="J450" s="106">
        <v>11412.5</v>
      </c>
      <c r="K450" s="97"/>
      <c r="L450" s="97">
        <f t="shared" si="6"/>
        <v>0</v>
      </c>
    </row>
    <row r="451" spans="1:12" s="19" customFormat="1" ht="15.75" x14ac:dyDescent="0.25">
      <c r="A451" s="83" t="s">
        <v>386</v>
      </c>
      <c r="B451" s="28" t="s">
        <v>489</v>
      </c>
      <c r="C451" s="74" t="s">
        <v>165</v>
      </c>
      <c r="D451" s="30" t="s">
        <v>25</v>
      </c>
      <c r="E451" s="30"/>
      <c r="F451" s="30"/>
      <c r="G451" s="30">
        <v>42</v>
      </c>
      <c r="H451" s="78">
        <v>5.14</v>
      </c>
      <c r="I451" s="4">
        <v>2000</v>
      </c>
      <c r="J451" s="106">
        <v>10280</v>
      </c>
      <c r="K451" s="97"/>
      <c r="L451" s="97">
        <f t="shared" si="6"/>
        <v>0</v>
      </c>
    </row>
    <row r="452" spans="1:12" s="19" customFormat="1" ht="15.75" x14ac:dyDescent="0.25">
      <c r="A452" s="83" t="s">
        <v>386</v>
      </c>
      <c r="B452" s="28" t="s">
        <v>490</v>
      </c>
      <c r="C452" s="74" t="s">
        <v>70</v>
      </c>
      <c r="D452" s="30" t="s">
        <v>25</v>
      </c>
      <c r="E452" s="30"/>
      <c r="F452" s="30"/>
      <c r="G452" s="30">
        <v>40</v>
      </c>
      <c r="H452" s="44">
        <v>6.17</v>
      </c>
      <c r="I452" s="4">
        <v>217.81</v>
      </c>
      <c r="J452" s="106">
        <v>1343.8877</v>
      </c>
      <c r="K452" s="97"/>
      <c r="L452" s="97">
        <f t="shared" ref="L452:L499" si="7">H452*K452</f>
        <v>0</v>
      </c>
    </row>
    <row r="453" spans="1:12" s="19" customFormat="1" ht="15.75" x14ac:dyDescent="0.25">
      <c r="A453" s="83" t="s">
        <v>386</v>
      </c>
      <c r="B453" s="28" t="s">
        <v>491</v>
      </c>
      <c r="C453" s="74" t="s">
        <v>72</v>
      </c>
      <c r="D453" s="30" t="s">
        <v>25</v>
      </c>
      <c r="E453" s="30"/>
      <c r="F453" s="30"/>
      <c r="G453" s="30">
        <v>38</v>
      </c>
      <c r="H453" s="44">
        <v>0.15000000000000002</v>
      </c>
      <c r="I453" s="4">
        <v>3560</v>
      </c>
      <c r="J453" s="106">
        <v>534.00000000000011</v>
      </c>
      <c r="K453" s="97"/>
      <c r="L453" s="97">
        <f t="shared" si="7"/>
        <v>0</v>
      </c>
    </row>
    <row r="454" spans="1:12" s="19" customFormat="1" ht="15.75" x14ac:dyDescent="0.25">
      <c r="A454" s="83" t="s">
        <v>386</v>
      </c>
      <c r="B454" s="28" t="s">
        <v>492</v>
      </c>
      <c r="C454" s="74" t="s">
        <v>74</v>
      </c>
      <c r="D454" s="30" t="s">
        <v>22</v>
      </c>
      <c r="E454" s="30"/>
      <c r="F454" s="30"/>
      <c r="G454" s="30">
        <v>43</v>
      </c>
      <c r="H454" s="42">
        <v>951</v>
      </c>
      <c r="I454" s="4">
        <v>1.86</v>
      </c>
      <c r="J454" s="106">
        <v>1768.8600000000001</v>
      </c>
      <c r="K454" s="97"/>
      <c r="L454" s="97">
        <f t="shared" si="7"/>
        <v>0</v>
      </c>
    </row>
    <row r="455" spans="1:12" s="19" customFormat="1" ht="15.75" x14ac:dyDescent="0.25">
      <c r="A455" s="83" t="s">
        <v>386</v>
      </c>
      <c r="B455" s="28" t="s">
        <v>493</v>
      </c>
      <c r="C455" s="74" t="s">
        <v>76</v>
      </c>
      <c r="D455" s="30" t="s">
        <v>22</v>
      </c>
      <c r="E455" s="30"/>
      <c r="F455" s="30"/>
      <c r="G455" s="30">
        <v>44</v>
      </c>
      <c r="H455" s="42">
        <v>115</v>
      </c>
      <c r="I455" s="4">
        <v>3.9</v>
      </c>
      <c r="J455" s="106">
        <v>448.5</v>
      </c>
      <c r="K455" s="97"/>
      <c r="L455" s="97">
        <f t="shared" si="7"/>
        <v>0</v>
      </c>
    </row>
    <row r="456" spans="1:12" s="19" customFormat="1" ht="15.75" x14ac:dyDescent="0.25">
      <c r="A456" s="83" t="s">
        <v>386</v>
      </c>
      <c r="B456" s="28" t="s">
        <v>494</v>
      </c>
      <c r="C456" s="74" t="s">
        <v>78</v>
      </c>
      <c r="D456" s="30" t="s">
        <v>22</v>
      </c>
      <c r="E456" s="30"/>
      <c r="F456" s="30"/>
      <c r="G456" s="30">
        <v>45</v>
      </c>
      <c r="H456" s="42">
        <v>3334</v>
      </c>
      <c r="I456" s="4">
        <v>2.63</v>
      </c>
      <c r="J456" s="106">
        <v>8768.42</v>
      </c>
      <c r="K456" s="97"/>
      <c r="L456" s="97">
        <f t="shared" si="7"/>
        <v>0</v>
      </c>
    </row>
    <row r="457" spans="1:12" s="19" customFormat="1" ht="15.75" x14ac:dyDescent="0.25">
      <c r="A457" s="83" t="s">
        <v>386</v>
      </c>
      <c r="B457" s="26">
        <v>56</v>
      </c>
      <c r="C457" s="27" t="s">
        <v>192</v>
      </c>
      <c r="D457" s="81">
        <v>3.4224999999999999</v>
      </c>
      <c r="E457" s="81"/>
      <c r="F457" s="81"/>
      <c r="G457" s="82"/>
      <c r="H457" s="57"/>
      <c r="I457" s="58">
        <v>0</v>
      </c>
      <c r="J457" s="58" t="s">
        <v>540</v>
      </c>
      <c r="K457" s="13"/>
      <c r="L457" s="13"/>
    </row>
    <row r="458" spans="1:12" s="19" customFormat="1" ht="15.75" x14ac:dyDescent="0.25">
      <c r="A458" s="83" t="s">
        <v>386</v>
      </c>
      <c r="B458" s="83" t="s">
        <v>495</v>
      </c>
      <c r="C458" s="39" t="s">
        <v>43</v>
      </c>
      <c r="D458" s="40" t="s">
        <v>22</v>
      </c>
      <c r="E458" s="40"/>
      <c r="F458" s="40"/>
      <c r="G458" s="41">
        <v>10</v>
      </c>
      <c r="H458" s="71">
        <v>26</v>
      </c>
      <c r="I458" s="50">
        <v>4.4000000000000004</v>
      </c>
      <c r="J458" s="106">
        <v>114.4</v>
      </c>
      <c r="K458" s="97"/>
      <c r="L458" s="97">
        <f t="shared" si="7"/>
        <v>0</v>
      </c>
    </row>
    <row r="459" spans="1:12" s="19" customFormat="1" ht="15.75" x14ac:dyDescent="0.25">
      <c r="A459" s="83" t="s">
        <v>386</v>
      </c>
      <c r="B459" s="83" t="s">
        <v>496</v>
      </c>
      <c r="C459" s="59" t="s">
        <v>61</v>
      </c>
      <c r="D459" s="30" t="s">
        <v>25</v>
      </c>
      <c r="E459" s="30"/>
      <c r="F459" s="30"/>
      <c r="G459" s="30">
        <v>12</v>
      </c>
      <c r="H459" s="44">
        <v>0.29000000000000004</v>
      </c>
      <c r="I459" s="43">
        <v>3715.85</v>
      </c>
      <c r="J459" s="106">
        <v>1077.5965000000001</v>
      </c>
      <c r="K459" s="97"/>
      <c r="L459" s="97">
        <f t="shared" si="7"/>
        <v>0</v>
      </c>
    </row>
    <row r="460" spans="1:12" s="19" customFormat="1" ht="15.75" x14ac:dyDescent="0.25">
      <c r="A460" s="83" t="s">
        <v>386</v>
      </c>
      <c r="B460" s="83" t="s">
        <v>497</v>
      </c>
      <c r="C460" s="59" t="s">
        <v>59</v>
      </c>
      <c r="D460" s="30" t="s">
        <v>25</v>
      </c>
      <c r="E460" s="30"/>
      <c r="F460" s="30"/>
      <c r="G460" s="30">
        <v>14</v>
      </c>
      <c r="H460" s="44">
        <v>4.1099999999999994</v>
      </c>
      <c r="I460" s="43">
        <v>300</v>
      </c>
      <c r="J460" s="106">
        <v>1232.9999999999998</v>
      </c>
      <c r="K460" s="97"/>
      <c r="L460" s="97">
        <f t="shared" si="7"/>
        <v>0</v>
      </c>
    </row>
    <row r="461" spans="1:12" s="19" customFormat="1" ht="15.75" x14ac:dyDescent="0.25">
      <c r="A461" s="83" t="s">
        <v>386</v>
      </c>
      <c r="B461" s="83" t="s">
        <v>498</v>
      </c>
      <c r="C461" s="43" t="s">
        <v>65</v>
      </c>
      <c r="D461" s="30" t="s">
        <v>25</v>
      </c>
      <c r="E461" s="30"/>
      <c r="F461" s="30"/>
      <c r="G461" s="30">
        <v>33</v>
      </c>
      <c r="H461" s="64">
        <v>0.35000000000000003</v>
      </c>
      <c r="I461" s="43">
        <v>440</v>
      </c>
      <c r="J461" s="106">
        <v>154.00000000000003</v>
      </c>
      <c r="K461" s="97"/>
      <c r="L461" s="97">
        <f t="shared" si="7"/>
        <v>0</v>
      </c>
    </row>
    <row r="462" spans="1:12" s="19" customFormat="1" ht="15.75" x14ac:dyDescent="0.25">
      <c r="A462" s="83" t="s">
        <v>386</v>
      </c>
      <c r="B462" s="83" t="s">
        <v>499</v>
      </c>
      <c r="C462" s="43" t="s">
        <v>198</v>
      </c>
      <c r="D462" s="30" t="s">
        <v>22</v>
      </c>
      <c r="E462" s="30"/>
      <c r="F462" s="30"/>
      <c r="G462" s="30">
        <v>30</v>
      </c>
      <c r="H462" s="66">
        <v>214</v>
      </c>
      <c r="I462" s="43">
        <v>1.9</v>
      </c>
      <c r="J462" s="106">
        <v>406.59999999999997</v>
      </c>
      <c r="K462" s="97"/>
      <c r="L462" s="97">
        <f t="shared" si="7"/>
        <v>0</v>
      </c>
    </row>
    <row r="463" spans="1:12" s="19" customFormat="1" ht="15.75" x14ac:dyDescent="0.25">
      <c r="A463" s="83" t="s">
        <v>386</v>
      </c>
      <c r="B463" s="83" t="s">
        <v>500</v>
      </c>
      <c r="C463" s="43" t="s">
        <v>49</v>
      </c>
      <c r="D463" s="30" t="s">
        <v>25</v>
      </c>
      <c r="E463" s="30"/>
      <c r="F463" s="30"/>
      <c r="G463" s="30">
        <v>16</v>
      </c>
      <c r="H463" s="64">
        <v>3.4299999999999997</v>
      </c>
      <c r="I463" s="43">
        <v>1150</v>
      </c>
      <c r="J463" s="106">
        <v>3944.4999999999995</v>
      </c>
      <c r="K463" s="97"/>
      <c r="L463" s="97">
        <f t="shared" si="7"/>
        <v>0</v>
      </c>
    </row>
    <row r="464" spans="1:12" s="19" customFormat="1" ht="15.75" x14ac:dyDescent="0.25">
      <c r="A464" s="83" t="s">
        <v>386</v>
      </c>
      <c r="B464" s="83" t="s">
        <v>501</v>
      </c>
      <c r="C464" s="59" t="s">
        <v>53</v>
      </c>
      <c r="D464" s="30" t="s">
        <v>22</v>
      </c>
      <c r="E464" s="30"/>
      <c r="F464" s="30"/>
      <c r="G464" s="30">
        <v>31</v>
      </c>
      <c r="H464" s="66">
        <v>470</v>
      </c>
      <c r="I464" s="43">
        <v>2.63</v>
      </c>
      <c r="J464" s="106">
        <v>1236.0999999999999</v>
      </c>
      <c r="K464" s="97"/>
      <c r="L464" s="97">
        <f t="shared" si="7"/>
        <v>0</v>
      </c>
    </row>
    <row r="465" spans="1:12" s="19" customFormat="1" ht="15.75" x14ac:dyDescent="0.25">
      <c r="A465" s="83" t="s">
        <v>386</v>
      </c>
      <c r="B465" s="83" t="s">
        <v>502</v>
      </c>
      <c r="C465" s="59" t="s">
        <v>55</v>
      </c>
      <c r="D465" s="30" t="s">
        <v>22</v>
      </c>
      <c r="E465" s="30"/>
      <c r="F465" s="30"/>
      <c r="G465" s="30">
        <v>35</v>
      </c>
      <c r="H465" s="66">
        <v>214</v>
      </c>
      <c r="I465" s="43">
        <v>3.3</v>
      </c>
      <c r="J465" s="106">
        <v>706.19999999999993</v>
      </c>
      <c r="K465" s="97"/>
      <c r="L465" s="97">
        <f t="shared" si="7"/>
        <v>0</v>
      </c>
    </row>
    <row r="466" spans="1:12" s="19" customFormat="1" ht="15.75" x14ac:dyDescent="0.25">
      <c r="A466" s="83" t="s">
        <v>386</v>
      </c>
      <c r="B466" s="83" t="s">
        <v>503</v>
      </c>
      <c r="C466" s="59" t="s">
        <v>57</v>
      </c>
      <c r="D466" s="30" t="s">
        <v>22</v>
      </c>
      <c r="E466" s="30"/>
      <c r="F466" s="30"/>
      <c r="G466" s="30">
        <v>36</v>
      </c>
      <c r="H466" s="66">
        <v>11</v>
      </c>
      <c r="I466" s="43">
        <v>3.3</v>
      </c>
      <c r="J466" s="106">
        <v>36.299999999999997</v>
      </c>
      <c r="K466" s="97"/>
      <c r="L466" s="97">
        <f t="shared" si="7"/>
        <v>0</v>
      </c>
    </row>
    <row r="467" spans="1:12" s="19" customFormat="1" ht="15.75" x14ac:dyDescent="0.25">
      <c r="A467" s="83" t="s">
        <v>386</v>
      </c>
      <c r="B467" s="26">
        <v>57</v>
      </c>
      <c r="C467" s="27" t="s">
        <v>203</v>
      </c>
      <c r="D467" s="26"/>
      <c r="E467" s="26"/>
      <c r="F467" s="26"/>
      <c r="G467" s="82"/>
      <c r="H467" s="57"/>
      <c r="I467" s="58">
        <v>0</v>
      </c>
      <c r="J467" s="58" t="s">
        <v>540</v>
      </c>
      <c r="K467" s="13"/>
      <c r="L467" s="13"/>
    </row>
    <row r="468" spans="1:12" s="19" customFormat="1" ht="15.75" x14ac:dyDescent="0.25">
      <c r="A468" s="83" t="s">
        <v>386</v>
      </c>
      <c r="B468" s="83" t="s">
        <v>504</v>
      </c>
      <c r="C468" s="29" t="s">
        <v>68</v>
      </c>
      <c r="D468" s="30" t="s">
        <v>25</v>
      </c>
      <c r="E468" s="30"/>
      <c r="F468" s="30"/>
      <c r="G468" s="30">
        <v>39</v>
      </c>
      <c r="H468" s="54">
        <v>1.72</v>
      </c>
      <c r="I468" s="43">
        <v>1150</v>
      </c>
      <c r="J468" s="106">
        <v>1978</v>
      </c>
      <c r="K468" s="97"/>
      <c r="L468" s="97">
        <f t="shared" si="7"/>
        <v>0</v>
      </c>
    </row>
    <row r="469" spans="1:12" s="19" customFormat="1" ht="15.75" x14ac:dyDescent="0.25">
      <c r="A469" s="83" t="s">
        <v>386</v>
      </c>
      <c r="B469" s="83" t="s">
        <v>505</v>
      </c>
      <c r="C469" s="43" t="s">
        <v>70</v>
      </c>
      <c r="D469" s="30" t="s">
        <v>25</v>
      </c>
      <c r="E469" s="30"/>
      <c r="F469" s="30"/>
      <c r="G469" s="30">
        <v>40</v>
      </c>
      <c r="H469" s="79">
        <v>24.650000000000002</v>
      </c>
      <c r="I469" s="43">
        <v>217.81</v>
      </c>
      <c r="J469" s="106">
        <v>5369.0165000000006</v>
      </c>
      <c r="K469" s="97"/>
      <c r="L469" s="97">
        <f t="shared" si="7"/>
        <v>0</v>
      </c>
    </row>
    <row r="470" spans="1:12" s="19" customFormat="1" ht="15.75" x14ac:dyDescent="0.25">
      <c r="A470" s="83" t="s">
        <v>386</v>
      </c>
      <c r="B470" s="83" t="s">
        <v>506</v>
      </c>
      <c r="C470" s="43" t="s">
        <v>72</v>
      </c>
      <c r="D470" s="30" t="s">
        <v>25</v>
      </c>
      <c r="E470" s="30"/>
      <c r="F470" s="30"/>
      <c r="G470" s="30">
        <v>38</v>
      </c>
      <c r="H470" s="44">
        <v>0.87</v>
      </c>
      <c r="I470" s="4">
        <v>3560</v>
      </c>
      <c r="J470" s="106">
        <v>3097.2</v>
      </c>
      <c r="K470" s="97"/>
      <c r="L470" s="97">
        <f t="shared" si="7"/>
        <v>0</v>
      </c>
    </row>
    <row r="471" spans="1:12" s="19" customFormat="1" ht="15.75" x14ac:dyDescent="0.25">
      <c r="A471" s="83" t="s">
        <v>386</v>
      </c>
      <c r="B471" s="83" t="s">
        <v>507</v>
      </c>
      <c r="C471" s="43" t="s">
        <v>76</v>
      </c>
      <c r="D471" s="30" t="s">
        <v>22</v>
      </c>
      <c r="E471" s="30"/>
      <c r="F471" s="30"/>
      <c r="G471" s="30">
        <v>44</v>
      </c>
      <c r="H471" s="66">
        <v>33</v>
      </c>
      <c r="I471" s="43">
        <v>3.9</v>
      </c>
      <c r="J471" s="106">
        <v>128.69999999999999</v>
      </c>
      <c r="K471" s="97"/>
      <c r="L471" s="97">
        <f t="shared" si="7"/>
        <v>0</v>
      </c>
    </row>
    <row r="472" spans="1:12" s="19" customFormat="1" ht="15.75" x14ac:dyDescent="0.25">
      <c r="A472" s="83" t="s">
        <v>386</v>
      </c>
      <c r="B472" s="83" t="s">
        <v>508</v>
      </c>
      <c r="C472" s="43" t="s">
        <v>78</v>
      </c>
      <c r="D472" s="30" t="s">
        <v>22</v>
      </c>
      <c r="E472" s="30"/>
      <c r="F472" s="30"/>
      <c r="G472" s="30">
        <v>45</v>
      </c>
      <c r="H472" s="66">
        <v>125</v>
      </c>
      <c r="I472" s="43">
        <v>2.63</v>
      </c>
      <c r="J472" s="106">
        <v>328.75</v>
      </c>
      <c r="K472" s="97"/>
      <c r="L472" s="97">
        <f t="shared" si="7"/>
        <v>0</v>
      </c>
    </row>
    <row r="473" spans="1:12" s="19" customFormat="1" ht="15.75" x14ac:dyDescent="0.25">
      <c r="A473" s="83" t="s">
        <v>386</v>
      </c>
      <c r="B473" s="26">
        <v>58</v>
      </c>
      <c r="C473" s="27" t="s">
        <v>209</v>
      </c>
      <c r="D473" s="81">
        <v>3.4224999999999999</v>
      </c>
      <c r="E473" s="81"/>
      <c r="F473" s="81"/>
      <c r="G473" s="82"/>
      <c r="H473" s="57"/>
      <c r="I473" s="58">
        <v>0</v>
      </c>
      <c r="J473" s="58" t="s">
        <v>540</v>
      </c>
      <c r="K473" s="13"/>
      <c r="L473" s="13"/>
    </row>
    <row r="474" spans="1:12" s="19" customFormat="1" ht="15.75" x14ac:dyDescent="0.25">
      <c r="A474" s="83" t="s">
        <v>386</v>
      </c>
      <c r="B474" s="83" t="s">
        <v>509</v>
      </c>
      <c r="C474" s="51" t="s">
        <v>211</v>
      </c>
      <c r="D474" s="30" t="s">
        <v>25</v>
      </c>
      <c r="E474" s="30"/>
      <c r="F474" s="30"/>
      <c r="G474" s="30">
        <v>11</v>
      </c>
      <c r="H474" s="78">
        <v>0.4</v>
      </c>
      <c r="I474" s="67">
        <v>1800</v>
      </c>
      <c r="J474" s="106">
        <v>720</v>
      </c>
      <c r="K474" s="97"/>
      <c r="L474" s="97">
        <f t="shared" si="7"/>
        <v>0</v>
      </c>
    </row>
    <row r="475" spans="1:12" s="19" customFormat="1" ht="15.75" x14ac:dyDescent="0.25">
      <c r="A475" s="83" t="s">
        <v>386</v>
      </c>
      <c r="B475" s="83" t="s">
        <v>510</v>
      </c>
      <c r="C475" s="59" t="s">
        <v>61</v>
      </c>
      <c r="D475" s="30" t="s">
        <v>25</v>
      </c>
      <c r="E475" s="30"/>
      <c r="F475" s="30"/>
      <c r="G475" s="30">
        <v>12</v>
      </c>
      <c r="H475" s="44">
        <v>0.29000000000000004</v>
      </c>
      <c r="I475" s="43">
        <v>3715.85</v>
      </c>
      <c r="J475" s="106">
        <v>1077.5965000000001</v>
      </c>
      <c r="K475" s="97"/>
      <c r="L475" s="97">
        <f t="shared" si="7"/>
        <v>0</v>
      </c>
    </row>
    <row r="476" spans="1:12" s="19" customFormat="1" ht="15.75" x14ac:dyDescent="0.25">
      <c r="A476" s="83" t="s">
        <v>386</v>
      </c>
      <c r="B476" s="83" t="s">
        <v>511</v>
      </c>
      <c r="C476" s="59" t="s">
        <v>59</v>
      </c>
      <c r="D476" s="30" t="s">
        <v>25</v>
      </c>
      <c r="E476" s="30"/>
      <c r="F476" s="30"/>
      <c r="G476" s="30">
        <v>14</v>
      </c>
      <c r="H476" s="44">
        <v>8.2200000000000006</v>
      </c>
      <c r="I476" s="43">
        <v>300</v>
      </c>
      <c r="J476" s="106">
        <v>2466</v>
      </c>
      <c r="K476" s="97"/>
      <c r="L476" s="97">
        <f t="shared" si="7"/>
        <v>0</v>
      </c>
    </row>
    <row r="477" spans="1:12" s="19" customFormat="1" ht="15.75" x14ac:dyDescent="0.25">
      <c r="A477" s="83" t="s">
        <v>386</v>
      </c>
      <c r="B477" s="83" t="s">
        <v>512</v>
      </c>
      <c r="C477" s="59" t="s">
        <v>85</v>
      </c>
      <c r="D477" s="30" t="s">
        <v>22</v>
      </c>
      <c r="E477" s="30"/>
      <c r="F477" s="30"/>
      <c r="G477" s="30">
        <v>27</v>
      </c>
      <c r="H477" s="66">
        <v>214</v>
      </c>
      <c r="I477" s="4">
        <v>0.75</v>
      </c>
      <c r="J477" s="106">
        <v>160.5</v>
      </c>
      <c r="K477" s="97"/>
      <c r="L477" s="97">
        <f t="shared" si="7"/>
        <v>0</v>
      </c>
    </row>
    <row r="478" spans="1:12" s="19" customFormat="1" ht="15.75" x14ac:dyDescent="0.25">
      <c r="A478" s="83" t="s">
        <v>386</v>
      </c>
      <c r="B478" s="83" t="s">
        <v>513</v>
      </c>
      <c r="C478" s="43" t="s">
        <v>49</v>
      </c>
      <c r="D478" s="30" t="s">
        <v>25</v>
      </c>
      <c r="E478" s="30"/>
      <c r="F478" s="30"/>
      <c r="G478" s="30">
        <v>16</v>
      </c>
      <c r="H478" s="54">
        <v>3.4299999999999997</v>
      </c>
      <c r="I478" s="43">
        <v>1150</v>
      </c>
      <c r="J478" s="106">
        <v>3944.4999999999995</v>
      </c>
      <c r="K478" s="97"/>
      <c r="L478" s="97">
        <f t="shared" si="7"/>
        <v>0</v>
      </c>
    </row>
    <row r="479" spans="1:12" s="19" customFormat="1" ht="15.75" x14ac:dyDescent="0.25">
      <c r="A479" s="83" t="s">
        <v>386</v>
      </c>
      <c r="B479" s="83" t="s">
        <v>514</v>
      </c>
      <c r="C479" s="59" t="s">
        <v>53</v>
      </c>
      <c r="D479" s="30" t="s">
        <v>22</v>
      </c>
      <c r="E479" s="30"/>
      <c r="F479" s="30"/>
      <c r="G479" s="30">
        <v>31</v>
      </c>
      <c r="H479" s="66">
        <v>89</v>
      </c>
      <c r="I479" s="43">
        <v>2.63</v>
      </c>
      <c r="J479" s="106">
        <v>234.07</v>
      </c>
      <c r="K479" s="97"/>
      <c r="L479" s="97">
        <f t="shared" si="7"/>
        <v>0</v>
      </c>
    </row>
    <row r="480" spans="1:12" s="19" customFormat="1" ht="15.75" x14ac:dyDescent="0.25">
      <c r="A480" s="83" t="s">
        <v>386</v>
      </c>
      <c r="B480" s="83" t="s">
        <v>515</v>
      </c>
      <c r="C480" s="59" t="s">
        <v>91</v>
      </c>
      <c r="D480" s="30" t="s">
        <v>30</v>
      </c>
      <c r="E480" s="30"/>
      <c r="F480" s="30"/>
      <c r="G480" s="30">
        <v>37</v>
      </c>
      <c r="H480" s="54">
        <v>0.18000000000000002</v>
      </c>
      <c r="I480" s="43">
        <v>19.14</v>
      </c>
      <c r="J480" s="106">
        <v>3.4452000000000007</v>
      </c>
      <c r="K480" s="97"/>
      <c r="L480" s="97">
        <f t="shared" si="7"/>
        <v>0</v>
      </c>
    </row>
    <row r="481" spans="1:12" s="19" customFormat="1" ht="15.75" x14ac:dyDescent="0.25">
      <c r="A481" s="83" t="s">
        <v>386</v>
      </c>
      <c r="B481" s="83" t="s">
        <v>516</v>
      </c>
      <c r="C481" s="59" t="s">
        <v>93</v>
      </c>
      <c r="D481" s="30" t="s">
        <v>25</v>
      </c>
      <c r="E481" s="30"/>
      <c r="F481" s="30"/>
      <c r="G481" s="30">
        <v>34</v>
      </c>
      <c r="H481" s="54">
        <v>0.35000000000000003</v>
      </c>
      <c r="I481" s="43">
        <v>434</v>
      </c>
      <c r="J481" s="106">
        <v>151.9</v>
      </c>
      <c r="K481" s="97"/>
      <c r="L481" s="97">
        <f t="shared" si="7"/>
        <v>0</v>
      </c>
    </row>
    <row r="482" spans="1:12" s="19" customFormat="1" ht="15.75" x14ac:dyDescent="0.25">
      <c r="A482" s="83" t="s">
        <v>386</v>
      </c>
      <c r="B482" s="26">
        <v>59</v>
      </c>
      <c r="C482" s="27" t="s">
        <v>219</v>
      </c>
      <c r="D482" s="26"/>
      <c r="E482" s="26"/>
      <c r="F482" s="26"/>
      <c r="G482" s="82"/>
      <c r="H482" s="57"/>
      <c r="I482" s="58">
        <v>0</v>
      </c>
      <c r="J482" s="58" t="s">
        <v>540</v>
      </c>
      <c r="K482" s="13"/>
      <c r="L482" s="13"/>
    </row>
    <row r="483" spans="1:12" s="19" customFormat="1" ht="15.75" x14ac:dyDescent="0.25">
      <c r="A483" s="83" t="s">
        <v>386</v>
      </c>
      <c r="B483" s="83" t="s">
        <v>517</v>
      </c>
      <c r="C483" s="43" t="s">
        <v>68</v>
      </c>
      <c r="D483" s="30" t="s">
        <v>25</v>
      </c>
      <c r="E483" s="30"/>
      <c r="F483" s="30"/>
      <c r="G483" s="30">
        <v>39</v>
      </c>
      <c r="H483" s="54">
        <v>6.85</v>
      </c>
      <c r="I483" s="43">
        <v>1150</v>
      </c>
      <c r="J483" s="106">
        <v>7877.5</v>
      </c>
      <c r="K483" s="97"/>
      <c r="L483" s="97">
        <f t="shared" si="7"/>
        <v>0</v>
      </c>
    </row>
    <row r="484" spans="1:12" s="19" customFormat="1" ht="15.75" x14ac:dyDescent="0.25">
      <c r="A484" s="83" t="s">
        <v>386</v>
      </c>
      <c r="B484" s="83" t="s">
        <v>518</v>
      </c>
      <c r="C484" s="43" t="s">
        <v>70</v>
      </c>
      <c r="D484" s="30" t="s">
        <v>25</v>
      </c>
      <c r="E484" s="30"/>
      <c r="F484" s="30"/>
      <c r="G484" s="30">
        <v>40</v>
      </c>
      <c r="H484" s="79">
        <v>24.650000000000002</v>
      </c>
      <c r="I484" s="43">
        <v>217.81</v>
      </c>
      <c r="J484" s="106">
        <v>5369.0165000000006</v>
      </c>
      <c r="K484" s="97"/>
      <c r="L484" s="97">
        <f t="shared" si="7"/>
        <v>0</v>
      </c>
    </row>
    <row r="485" spans="1:12" s="19" customFormat="1" ht="15.75" x14ac:dyDescent="0.25">
      <c r="A485" s="83" t="s">
        <v>386</v>
      </c>
      <c r="B485" s="83" t="s">
        <v>519</v>
      </c>
      <c r="C485" s="43" t="s">
        <v>72</v>
      </c>
      <c r="D485" s="30" t="s">
        <v>25</v>
      </c>
      <c r="E485" s="30"/>
      <c r="F485" s="30"/>
      <c r="G485" s="30">
        <v>38</v>
      </c>
      <c r="H485" s="44">
        <v>0.87</v>
      </c>
      <c r="I485" s="4">
        <v>3560</v>
      </c>
      <c r="J485" s="106">
        <v>3097.2</v>
      </c>
      <c r="K485" s="97"/>
      <c r="L485" s="97">
        <f t="shared" si="7"/>
        <v>0</v>
      </c>
    </row>
    <row r="486" spans="1:12" s="19" customFormat="1" ht="15.75" x14ac:dyDescent="0.25">
      <c r="A486" s="83" t="s">
        <v>386</v>
      </c>
      <c r="B486" s="83" t="s">
        <v>520</v>
      </c>
      <c r="C486" s="43" t="s">
        <v>76</v>
      </c>
      <c r="D486" s="30" t="s">
        <v>22</v>
      </c>
      <c r="E486" s="30"/>
      <c r="F486" s="30"/>
      <c r="G486" s="30">
        <v>44</v>
      </c>
      <c r="H486" s="66">
        <v>188</v>
      </c>
      <c r="I486" s="43">
        <v>3.9</v>
      </c>
      <c r="J486" s="106">
        <v>733.19999999999993</v>
      </c>
      <c r="K486" s="97"/>
      <c r="L486" s="97">
        <f t="shared" si="7"/>
        <v>0</v>
      </c>
    </row>
    <row r="487" spans="1:12" s="19" customFormat="1" ht="15.75" x14ac:dyDescent="0.25">
      <c r="A487" s="83" t="s">
        <v>386</v>
      </c>
      <c r="B487" s="83" t="s">
        <v>521</v>
      </c>
      <c r="C487" s="43" t="s">
        <v>78</v>
      </c>
      <c r="D487" s="30" t="s">
        <v>22</v>
      </c>
      <c r="E487" s="30"/>
      <c r="F487" s="30"/>
      <c r="G487" s="30">
        <v>45</v>
      </c>
      <c r="H487" s="66">
        <v>125</v>
      </c>
      <c r="I487" s="43">
        <v>2.63</v>
      </c>
      <c r="J487" s="106">
        <v>328.75</v>
      </c>
      <c r="K487" s="97"/>
      <c r="L487" s="97">
        <f t="shared" si="7"/>
        <v>0</v>
      </c>
    </row>
    <row r="488" spans="1:12" s="19" customFormat="1" ht="15.75" x14ac:dyDescent="0.25">
      <c r="A488" s="83" t="s">
        <v>386</v>
      </c>
      <c r="B488" s="26">
        <v>60</v>
      </c>
      <c r="C488" s="27" t="s">
        <v>225</v>
      </c>
      <c r="D488" s="81">
        <v>3.4224999999999999</v>
      </c>
      <c r="E488" s="81"/>
      <c r="F488" s="81"/>
      <c r="G488" s="82"/>
      <c r="H488" s="57"/>
      <c r="I488" s="58">
        <v>0</v>
      </c>
      <c r="J488" s="58" t="s">
        <v>540</v>
      </c>
      <c r="K488" s="13"/>
      <c r="L488" s="13"/>
    </row>
    <row r="489" spans="1:12" s="19" customFormat="1" ht="15.75" x14ac:dyDescent="0.25">
      <c r="A489" s="83" t="s">
        <v>386</v>
      </c>
      <c r="B489" s="28" t="s">
        <v>522</v>
      </c>
      <c r="C489" s="59" t="s">
        <v>61</v>
      </c>
      <c r="D489" s="30" t="s">
        <v>25</v>
      </c>
      <c r="E489" s="30"/>
      <c r="F489" s="30"/>
      <c r="G489" s="30">
        <v>12</v>
      </c>
      <c r="H489" s="78">
        <v>0.29000000000000004</v>
      </c>
      <c r="I489" s="43">
        <v>3715.85</v>
      </c>
      <c r="J489" s="106">
        <v>1077.5965000000001</v>
      </c>
      <c r="K489" s="97"/>
      <c r="L489" s="97">
        <f t="shared" si="7"/>
        <v>0</v>
      </c>
    </row>
    <row r="490" spans="1:12" s="19" customFormat="1" ht="15.75" x14ac:dyDescent="0.25">
      <c r="A490" s="83" t="s">
        <v>386</v>
      </c>
      <c r="B490" s="28" t="s">
        <v>523</v>
      </c>
      <c r="C490" s="59" t="s">
        <v>148</v>
      </c>
      <c r="D490" s="30" t="s">
        <v>22</v>
      </c>
      <c r="E490" s="30"/>
      <c r="F490" s="30"/>
      <c r="G490" s="30">
        <v>18</v>
      </c>
      <c r="H490" s="71">
        <v>381</v>
      </c>
      <c r="I490" s="43">
        <v>2.5</v>
      </c>
      <c r="J490" s="106">
        <v>952.5</v>
      </c>
      <c r="K490" s="97"/>
      <c r="L490" s="97">
        <f t="shared" si="7"/>
        <v>0</v>
      </c>
    </row>
    <row r="491" spans="1:12" s="19" customFormat="1" ht="15.75" x14ac:dyDescent="0.25">
      <c r="A491" s="83" t="s">
        <v>386</v>
      </c>
      <c r="B491" s="28" t="s">
        <v>524</v>
      </c>
      <c r="C491" s="59" t="s">
        <v>150</v>
      </c>
      <c r="D491" s="30" t="s">
        <v>25</v>
      </c>
      <c r="E491" s="30"/>
      <c r="F491" s="30"/>
      <c r="G491" s="30">
        <v>19</v>
      </c>
      <c r="H491" s="85">
        <v>3.4299999999999997</v>
      </c>
      <c r="I491" s="43">
        <v>2500</v>
      </c>
      <c r="J491" s="106">
        <v>8575</v>
      </c>
      <c r="K491" s="97"/>
      <c r="L491" s="97">
        <f t="shared" si="7"/>
        <v>0</v>
      </c>
    </row>
    <row r="492" spans="1:12" s="19" customFormat="1" ht="15.75" x14ac:dyDescent="0.25">
      <c r="A492" s="83" t="s">
        <v>386</v>
      </c>
      <c r="B492" s="28" t="s">
        <v>525</v>
      </c>
      <c r="C492" s="59" t="s">
        <v>59</v>
      </c>
      <c r="D492" s="30" t="s">
        <v>25</v>
      </c>
      <c r="E492" s="30"/>
      <c r="F492" s="30"/>
      <c r="G492" s="30">
        <v>14</v>
      </c>
      <c r="H492" s="86">
        <v>8.2200000000000006</v>
      </c>
      <c r="I492" s="43">
        <v>300</v>
      </c>
      <c r="J492" s="106">
        <v>2466</v>
      </c>
      <c r="K492" s="97"/>
      <c r="L492" s="97">
        <f t="shared" si="7"/>
        <v>0</v>
      </c>
    </row>
    <row r="493" spans="1:12" s="19" customFormat="1" ht="15.75" x14ac:dyDescent="0.25">
      <c r="A493" s="83" t="s">
        <v>386</v>
      </c>
      <c r="B493" s="28" t="s">
        <v>526</v>
      </c>
      <c r="C493" s="43" t="s">
        <v>231</v>
      </c>
      <c r="D493" s="30" t="s">
        <v>22</v>
      </c>
      <c r="E493" s="30"/>
      <c r="F493" s="30"/>
      <c r="G493" s="30">
        <v>25</v>
      </c>
      <c r="H493" s="66">
        <v>381</v>
      </c>
      <c r="I493" s="43">
        <v>2.63</v>
      </c>
      <c r="J493" s="106">
        <v>1002.03</v>
      </c>
      <c r="K493" s="97"/>
      <c r="L493" s="97">
        <f t="shared" si="7"/>
        <v>0</v>
      </c>
    </row>
    <row r="494" spans="1:12" s="19" customFormat="1" ht="15.75" x14ac:dyDescent="0.25">
      <c r="A494" s="83" t="s">
        <v>386</v>
      </c>
      <c r="B494" s="26">
        <v>61</v>
      </c>
      <c r="C494" s="27" t="s">
        <v>232</v>
      </c>
      <c r="D494" s="26"/>
      <c r="E494" s="26"/>
      <c r="F494" s="26"/>
      <c r="G494" s="82"/>
      <c r="H494" s="57"/>
      <c r="I494" s="58">
        <v>0</v>
      </c>
      <c r="J494" s="58" t="s">
        <v>540</v>
      </c>
      <c r="K494" s="13"/>
      <c r="L494" s="13"/>
    </row>
    <row r="495" spans="1:12" s="19" customFormat="1" ht="15.75" x14ac:dyDescent="0.25">
      <c r="A495" s="83" t="s">
        <v>386</v>
      </c>
      <c r="B495" s="83" t="s">
        <v>527</v>
      </c>
      <c r="C495" s="43" t="s">
        <v>234</v>
      </c>
      <c r="D495" s="30" t="s">
        <v>22</v>
      </c>
      <c r="E495" s="30"/>
      <c r="F495" s="30"/>
      <c r="G495" s="30">
        <v>41</v>
      </c>
      <c r="H495" s="66">
        <v>381</v>
      </c>
      <c r="I495" s="43">
        <v>2.5</v>
      </c>
      <c r="J495" s="106">
        <v>952.5</v>
      </c>
      <c r="K495" s="97"/>
      <c r="L495" s="97">
        <f t="shared" si="7"/>
        <v>0</v>
      </c>
    </row>
    <row r="496" spans="1:12" s="19" customFormat="1" ht="15.75" x14ac:dyDescent="0.25">
      <c r="A496" s="83" t="s">
        <v>386</v>
      </c>
      <c r="B496" s="83" t="s">
        <v>528</v>
      </c>
      <c r="C496" s="74" t="s">
        <v>165</v>
      </c>
      <c r="D496" s="30" t="s">
        <v>25</v>
      </c>
      <c r="E496" s="30"/>
      <c r="F496" s="30"/>
      <c r="G496" s="30">
        <v>42</v>
      </c>
      <c r="H496" s="54">
        <v>3.4299999999999997</v>
      </c>
      <c r="I496" s="4">
        <v>2000</v>
      </c>
      <c r="J496" s="106">
        <v>6859.9999999999991</v>
      </c>
      <c r="K496" s="97"/>
      <c r="L496" s="97">
        <f t="shared" si="7"/>
        <v>0</v>
      </c>
    </row>
    <row r="497" spans="1:12" s="19" customFormat="1" ht="15.75" x14ac:dyDescent="0.25">
      <c r="A497" s="83" t="s">
        <v>386</v>
      </c>
      <c r="B497" s="83" t="s">
        <v>529</v>
      </c>
      <c r="C497" s="43" t="s">
        <v>70</v>
      </c>
      <c r="D497" s="30" t="s">
        <v>25</v>
      </c>
      <c r="E497" s="30"/>
      <c r="F497" s="30"/>
      <c r="G497" s="30">
        <v>40</v>
      </c>
      <c r="H497" s="79">
        <v>24.650000000000002</v>
      </c>
      <c r="I497" s="43">
        <v>217.81</v>
      </c>
      <c r="J497" s="106">
        <v>5369.0165000000006</v>
      </c>
      <c r="K497" s="97"/>
      <c r="L497" s="97">
        <f t="shared" si="7"/>
        <v>0</v>
      </c>
    </row>
    <row r="498" spans="1:12" s="19" customFormat="1" ht="15.75" x14ac:dyDescent="0.25">
      <c r="A498" s="83" t="s">
        <v>386</v>
      </c>
      <c r="B498" s="83" t="s">
        <v>530</v>
      </c>
      <c r="C498" s="43" t="s">
        <v>72</v>
      </c>
      <c r="D498" s="30" t="s">
        <v>25</v>
      </c>
      <c r="E498" s="30"/>
      <c r="F498" s="30"/>
      <c r="G498" s="30">
        <v>38</v>
      </c>
      <c r="H498" s="78">
        <v>0.87</v>
      </c>
      <c r="I498" s="4">
        <v>3560</v>
      </c>
      <c r="J498" s="106">
        <v>3097.2</v>
      </c>
      <c r="K498" s="97"/>
      <c r="L498" s="97">
        <f t="shared" si="7"/>
        <v>0</v>
      </c>
    </row>
    <row r="499" spans="1:12" s="19" customFormat="1" ht="15.75" x14ac:dyDescent="0.25">
      <c r="A499" s="83" t="s">
        <v>386</v>
      </c>
      <c r="B499" s="83" t="s">
        <v>531</v>
      </c>
      <c r="C499" s="43" t="s">
        <v>78</v>
      </c>
      <c r="D499" s="30" t="s">
        <v>22</v>
      </c>
      <c r="E499" s="30"/>
      <c r="F499" s="30"/>
      <c r="G499" s="30">
        <v>45</v>
      </c>
      <c r="H499" s="66">
        <v>125</v>
      </c>
      <c r="I499" s="43">
        <v>2.63</v>
      </c>
      <c r="J499" s="106">
        <v>328.75</v>
      </c>
      <c r="K499" s="97"/>
      <c r="L499" s="97">
        <f t="shared" si="7"/>
        <v>0</v>
      </c>
    </row>
    <row r="500" spans="1:12" s="19" customFormat="1" ht="15.75" x14ac:dyDescent="0.25">
      <c r="A500" s="83"/>
      <c r="B500" s="45">
        <v>62</v>
      </c>
      <c r="C500" s="27" t="s">
        <v>532</v>
      </c>
      <c r="D500" s="27"/>
      <c r="E500" s="27"/>
      <c r="F500" s="27"/>
      <c r="G500" s="89"/>
      <c r="H500" s="90"/>
      <c r="I500" s="90"/>
      <c r="J500" s="90" t="s">
        <v>540</v>
      </c>
      <c r="K500" s="18"/>
      <c r="L500" s="18"/>
    </row>
    <row r="501" spans="1:12" s="19" customFormat="1" ht="15.75" x14ac:dyDescent="0.25">
      <c r="A501" s="111"/>
      <c r="B501" s="83" t="s">
        <v>533</v>
      </c>
      <c r="C501" s="59" t="s">
        <v>534</v>
      </c>
      <c r="D501" s="30" t="s">
        <v>15</v>
      </c>
      <c r="E501" s="30"/>
      <c r="F501" s="30"/>
      <c r="G501" s="30">
        <v>46</v>
      </c>
      <c r="H501" s="91">
        <v>1</v>
      </c>
      <c r="I501" s="4">
        <v>370876.59896700038</v>
      </c>
      <c r="J501" s="4">
        <v>370876.59896700038</v>
      </c>
      <c r="K501" s="14"/>
      <c r="L501" s="14">
        <f t="shared" ref="L501" si="8">H501*K501</f>
        <v>0</v>
      </c>
    </row>
    <row r="502" spans="1:12" x14ac:dyDescent="0.25">
      <c r="I502" s="102" t="s">
        <v>535</v>
      </c>
      <c r="J502" s="103">
        <f>SUM(J3:J501)</f>
        <v>39297853.49566704</v>
      </c>
      <c r="K502" s="102" t="s">
        <v>535</v>
      </c>
      <c r="L502" s="103">
        <f>SUM(L3:L501)</f>
        <v>0</v>
      </c>
    </row>
  </sheetData>
  <sheetProtection algorithmName="SHA-512" hashValue="Taafi1qlV20cJryP9TczoDHw4mMNNhQMoSBAUP1xTbUTsS/5NFFOvTRqCzOq//UMMOMboHOIQM1F0GfqLJ11NA==" saltValue="hv1sp/jL95nHmD0KVocvpQ==" spinCount="100000" sheet="1" objects="1" scenarios="1"/>
  <conditionalFormatting sqref="D2">
    <cfRule type="expression" dxfId="87" priority="25" stopIfTrue="1">
      <formula>XDF2="Lote de itens"</formula>
    </cfRule>
  </conditionalFormatting>
  <conditionalFormatting sqref="I6:J10 I171:J175">
    <cfRule type="expression" dxfId="86" priority="22" stopIfTrue="1">
      <formula>XDY6="ERRO"</formula>
    </cfRule>
  </conditionalFormatting>
  <conditionalFormatting sqref="I6:J10 I171:J175">
    <cfRule type="expression" dxfId="85" priority="23">
      <formula>XDK6="Lote de itens"</formula>
    </cfRule>
  </conditionalFormatting>
  <conditionalFormatting sqref="J4">
    <cfRule type="expression" dxfId="84" priority="20" stopIfTrue="1">
      <formula>XDZ4="ERRO"</formula>
    </cfRule>
  </conditionalFormatting>
  <conditionalFormatting sqref="J4">
    <cfRule type="expression" dxfId="83" priority="21">
      <formula>XDL4="Lote de itens"</formula>
    </cfRule>
  </conditionalFormatting>
  <conditionalFormatting sqref="J2">
    <cfRule type="expression" dxfId="82" priority="24" stopIfTrue="1">
      <formula>XDN2="Lote de itens"</formula>
    </cfRule>
  </conditionalFormatting>
  <conditionalFormatting sqref="I3:I4">
    <cfRule type="expression" dxfId="81" priority="18" stopIfTrue="1">
      <formula>XDY3="ERRO"</formula>
    </cfRule>
  </conditionalFormatting>
  <conditionalFormatting sqref="I3:I4">
    <cfRule type="expression" dxfId="80" priority="19">
      <formula>XDK3="Lote de itens"</formula>
    </cfRule>
  </conditionalFormatting>
  <conditionalFormatting sqref="J3:J4">
    <cfRule type="expression" dxfId="79" priority="16" stopIfTrue="1">
      <formula>XDZ3="ERRO"</formula>
    </cfRule>
  </conditionalFormatting>
  <conditionalFormatting sqref="J3:J4">
    <cfRule type="expression" dxfId="78" priority="17">
      <formula>XDL3="Lote de itens"</formula>
    </cfRule>
  </conditionalFormatting>
  <conditionalFormatting sqref="H3:H4">
    <cfRule type="expression" dxfId="77" priority="13" stopIfTrue="1">
      <formula>XDW3="ERRO"</formula>
    </cfRule>
  </conditionalFormatting>
  <conditionalFormatting sqref="H3:H4">
    <cfRule type="expression" dxfId="76" priority="14">
      <formula>XDK3="Lote de itens"</formula>
    </cfRule>
  </conditionalFormatting>
  <conditionalFormatting sqref="H2:I2">
    <cfRule type="expression" dxfId="75" priority="15" stopIfTrue="1">
      <formula>XDM2="Lote de itens"</formula>
    </cfRule>
  </conditionalFormatting>
  <conditionalFormatting sqref="I336:J340">
    <cfRule type="expression" dxfId="74" priority="11" stopIfTrue="1">
      <formula>XDY336="ERRO"</formula>
    </cfRule>
  </conditionalFormatting>
  <conditionalFormatting sqref="I336:J340">
    <cfRule type="expression" dxfId="73" priority="12">
      <formula>XDK336="Lote de itens"</formula>
    </cfRule>
  </conditionalFormatting>
  <conditionalFormatting sqref="E2:G2">
    <cfRule type="expression" dxfId="72" priority="10" stopIfTrue="1">
      <formula>XDG2="Lote de itens"</formula>
    </cfRule>
  </conditionalFormatting>
  <conditionalFormatting sqref="K6:L10 K171:L175">
    <cfRule type="expression" dxfId="71" priority="7" stopIfTrue="1">
      <formula>XEA6="ERRO"</formula>
    </cfRule>
  </conditionalFormatting>
  <conditionalFormatting sqref="K6:L10 K171:L175">
    <cfRule type="expression" dxfId="70" priority="8">
      <formula>XDM6="Lote de itens"</formula>
    </cfRule>
  </conditionalFormatting>
  <conditionalFormatting sqref="K4:L4">
    <cfRule type="expression" dxfId="69" priority="5" stopIfTrue="1">
      <formula>XEA4="ERRO"</formula>
    </cfRule>
  </conditionalFormatting>
  <conditionalFormatting sqref="K4:L4">
    <cfRule type="expression" dxfId="68" priority="6">
      <formula>XDM4="Lote de itens"</formula>
    </cfRule>
  </conditionalFormatting>
  <conditionalFormatting sqref="K2:L2">
    <cfRule type="expression" dxfId="67" priority="9" stopIfTrue="1">
      <formula>XDO2="Lote de itens"</formula>
    </cfRule>
  </conditionalFormatting>
  <conditionalFormatting sqref="K3:L4">
    <cfRule type="expression" dxfId="66" priority="3" stopIfTrue="1">
      <formula>XEA3="ERRO"</formula>
    </cfRule>
  </conditionalFormatting>
  <conditionalFormatting sqref="K3:L4">
    <cfRule type="expression" dxfId="65" priority="4">
      <formula>XDM3="Lote de itens"</formula>
    </cfRule>
  </conditionalFormatting>
  <conditionalFormatting sqref="K336:L340">
    <cfRule type="expression" dxfId="64" priority="1" stopIfTrue="1">
      <formula>XEA336="ERRO"</formula>
    </cfRule>
  </conditionalFormatting>
  <conditionalFormatting sqref="K336:L340">
    <cfRule type="expression" dxfId="63" priority="2">
      <formula>XDM336="Lote de itens"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392E-D7B7-476A-8CA9-52010DDEC6F6}">
  <dimension ref="A1:L337"/>
  <sheetViews>
    <sheetView zoomScale="70" zoomScaleNormal="70" workbookViewId="0">
      <selection activeCell="J337" sqref="A1:J337"/>
    </sheetView>
  </sheetViews>
  <sheetFormatPr defaultRowHeight="15" x14ac:dyDescent="0.25"/>
  <cols>
    <col min="1" max="1" width="31.5703125" style="19" customWidth="1"/>
    <col min="2" max="2" width="9.5703125" style="19" bestFit="1" customWidth="1"/>
    <col min="3" max="3" width="83.140625" style="19" bestFit="1" customWidth="1"/>
    <col min="4" max="8" width="18.42578125" style="19" bestFit="1" customWidth="1"/>
    <col min="9" max="9" width="23.5703125" style="19" bestFit="1" customWidth="1"/>
    <col min="10" max="10" width="28.42578125" style="19" bestFit="1" customWidth="1"/>
    <col min="11" max="12" width="23.5703125" style="19" bestFit="1" customWidth="1"/>
    <col min="13" max="16384" width="9.140625" style="19"/>
  </cols>
  <sheetData>
    <row r="1" spans="1:12" ht="25.5" x14ac:dyDescent="0.25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3" t="s">
        <v>5</v>
      </c>
      <c r="G1" s="24" t="s">
        <v>6</v>
      </c>
      <c r="H1" s="23" t="s">
        <v>7</v>
      </c>
      <c r="I1" s="23" t="s">
        <v>8</v>
      </c>
      <c r="J1" s="23" t="s">
        <v>9</v>
      </c>
      <c r="K1" s="5" t="s">
        <v>10</v>
      </c>
      <c r="L1" s="5" t="s">
        <v>11</v>
      </c>
    </row>
    <row r="2" spans="1:12" ht="15.75" x14ac:dyDescent="0.25">
      <c r="A2" s="25"/>
      <c r="B2" s="26">
        <v>1</v>
      </c>
      <c r="C2" s="27" t="s">
        <v>12</v>
      </c>
      <c r="D2" s="1"/>
      <c r="E2" s="1"/>
      <c r="F2" s="1"/>
      <c r="G2" s="2"/>
      <c r="H2" s="1"/>
      <c r="I2" s="1"/>
      <c r="J2" s="1"/>
      <c r="K2" s="6"/>
      <c r="L2" s="6"/>
    </row>
    <row r="3" spans="1:12" ht="15.75" x14ac:dyDescent="0.25">
      <c r="A3" s="25"/>
      <c r="B3" s="28" t="s">
        <v>13</v>
      </c>
      <c r="C3" s="29" t="s">
        <v>14</v>
      </c>
      <c r="D3" s="30" t="s">
        <v>15</v>
      </c>
      <c r="E3" s="30"/>
      <c r="F3" s="30"/>
      <c r="G3" s="30">
        <v>1</v>
      </c>
      <c r="H3" s="31">
        <v>1</v>
      </c>
      <c r="I3" s="3">
        <v>1161642.7</v>
      </c>
      <c r="J3" s="3">
        <v>1161642.7</v>
      </c>
      <c r="K3" s="8"/>
      <c r="L3" s="8">
        <f>H3*K3</f>
        <v>0</v>
      </c>
    </row>
    <row r="4" spans="1:12" ht="15.75" x14ac:dyDescent="0.25">
      <c r="A4" s="25"/>
      <c r="B4" s="28" t="s">
        <v>16</v>
      </c>
      <c r="C4" s="29" t="s">
        <v>17</v>
      </c>
      <c r="D4" s="30" t="s">
        <v>15</v>
      </c>
      <c r="E4" s="30"/>
      <c r="F4" s="30"/>
      <c r="G4" s="30">
        <v>1</v>
      </c>
      <c r="H4" s="31">
        <v>1</v>
      </c>
      <c r="I4" s="3">
        <v>740508.95</v>
      </c>
      <c r="J4" s="3">
        <v>740508.95</v>
      </c>
      <c r="K4" s="8"/>
      <c r="L4" s="8">
        <f t="shared" ref="L4:L67" si="0">H4*K4</f>
        <v>0</v>
      </c>
    </row>
    <row r="5" spans="1:12" ht="15.75" x14ac:dyDescent="0.25">
      <c r="A5" s="32" t="s">
        <v>386</v>
      </c>
      <c r="B5" s="33">
        <v>2</v>
      </c>
      <c r="C5" s="34" t="s">
        <v>19</v>
      </c>
      <c r="D5" s="35">
        <v>374.29</v>
      </c>
      <c r="E5" s="35"/>
      <c r="F5" s="35"/>
      <c r="G5" s="36"/>
      <c r="H5" s="37"/>
      <c r="I5" s="38">
        <v>0</v>
      </c>
      <c r="J5" s="38" t="s">
        <v>540</v>
      </c>
      <c r="K5" s="9"/>
      <c r="L5" s="9"/>
    </row>
    <row r="6" spans="1:12" ht="15.75" x14ac:dyDescent="0.25">
      <c r="A6" s="25" t="s">
        <v>386</v>
      </c>
      <c r="B6" s="28" t="s">
        <v>20</v>
      </c>
      <c r="C6" s="39" t="s">
        <v>21</v>
      </c>
      <c r="D6" s="40" t="s">
        <v>22</v>
      </c>
      <c r="E6" s="40"/>
      <c r="F6" s="40"/>
      <c r="G6" s="41">
        <v>2</v>
      </c>
      <c r="H6" s="42">
        <v>6</v>
      </c>
      <c r="I6" s="3">
        <v>1129.6400000000001</v>
      </c>
      <c r="J6" s="3">
        <v>6777.84</v>
      </c>
      <c r="K6" s="8"/>
      <c r="L6" s="8">
        <f t="shared" si="0"/>
        <v>0</v>
      </c>
    </row>
    <row r="7" spans="1:12" ht="15.75" x14ac:dyDescent="0.25">
      <c r="A7" s="25" t="s">
        <v>386</v>
      </c>
      <c r="B7" s="28" t="s">
        <v>23</v>
      </c>
      <c r="C7" s="43" t="s">
        <v>24</v>
      </c>
      <c r="D7" s="30" t="s">
        <v>25</v>
      </c>
      <c r="E7" s="30"/>
      <c r="F7" s="30"/>
      <c r="G7" s="30">
        <v>3</v>
      </c>
      <c r="H7" s="44">
        <v>5240.0600000000004</v>
      </c>
      <c r="I7" s="29">
        <v>54.42</v>
      </c>
      <c r="J7" s="29">
        <v>285164.07</v>
      </c>
      <c r="K7" s="7"/>
      <c r="L7" s="7">
        <f t="shared" si="0"/>
        <v>0</v>
      </c>
    </row>
    <row r="8" spans="1:12" ht="15.75" x14ac:dyDescent="0.25">
      <c r="A8" s="25" t="s">
        <v>386</v>
      </c>
      <c r="B8" s="28" t="s">
        <v>26</v>
      </c>
      <c r="C8" s="29" t="s">
        <v>27</v>
      </c>
      <c r="D8" s="30" t="s">
        <v>22</v>
      </c>
      <c r="E8" s="30"/>
      <c r="F8" s="30"/>
      <c r="G8" s="30">
        <v>4</v>
      </c>
      <c r="H8" s="42">
        <v>5</v>
      </c>
      <c r="I8" s="3">
        <v>8579.56</v>
      </c>
      <c r="J8" s="3">
        <v>42897.799999999996</v>
      </c>
      <c r="K8" s="8"/>
      <c r="L8" s="8">
        <f t="shared" si="0"/>
        <v>0</v>
      </c>
    </row>
    <row r="9" spans="1:12" ht="15.75" x14ac:dyDescent="0.25">
      <c r="A9" s="25" t="s">
        <v>386</v>
      </c>
      <c r="B9" s="28" t="s">
        <v>28</v>
      </c>
      <c r="C9" s="29" t="s">
        <v>29</v>
      </c>
      <c r="D9" s="30" t="s">
        <v>30</v>
      </c>
      <c r="E9" s="30"/>
      <c r="F9" s="30"/>
      <c r="G9" s="30">
        <v>5</v>
      </c>
      <c r="H9" s="42">
        <v>96</v>
      </c>
      <c r="I9" s="3">
        <v>310</v>
      </c>
      <c r="J9" s="3">
        <v>29760</v>
      </c>
      <c r="K9" s="8"/>
      <c r="L9" s="8">
        <f t="shared" si="0"/>
        <v>0</v>
      </c>
    </row>
    <row r="10" spans="1:12" ht="15.75" x14ac:dyDescent="0.25">
      <c r="A10" s="25" t="s">
        <v>386</v>
      </c>
      <c r="B10" s="28" t="s">
        <v>31</v>
      </c>
      <c r="C10" s="29" t="s">
        <v>32</v>
      </c>
      <c r="D10" s="30" t="s">
        <v>22</v>
      </c>
      <c r="E10" s="30"/>
      <c r="F10" s="30"/>
      <c r="G10" s="30">
        <v>6</v>
      </c>
      <c r="H10" s="42">
        <v>12</v>
      </c>
      <c r="I10" s="29">
        <v>5539.08</v>
      </c>
      <c r="J10" s="29">
        <v>66468.959999999992</v>
      </c>
      <c r="K10" s="7"/>
      <c r="L10" s="7">
        <f t="shared" si="0"/>
        <v>0</v>
      </c>
    </row>
    <row r="11" spans="1:12" ht="15.75" x14ac:dyDescent="0.25">
      <c r="A11" s="25" t="s">
        <v>386</v>
      </c>
      <c r="B11" s="45">
        <v>3</v>
      </c>
      <c r="C11" s="46" t="s">
        <v>33</v>
      </c>
      <c r="D11" s="45"/>
      <c r="E11" s="45"/>
      <c r="F11" s="45"/>
      <c r="G11" s="45"/>
      <c r="H11" s="47"/>
      <c r="I11" s="48">
        <v>0</v>
      </c>
      <c r="J11" s="48" t="s">
        <v>540</v>
      </c>
      <c r="K11" s="11"/>
      <c r="L11" s="11"/>
    </row>
    <row r="12" spans="1:12" ht="15.75" x14ac:dyDescent="0.25">
      <c r="A12" s="25" t="s">
        <v>386</v>
      </c>
      <c r="B12" s="28" t="s">
        <v>34</v>
      </c>
      <c r="C12" s="49" t="s">
        <v>35</v>
      </c>
      <c r="D12" s="30" t="s">
        <v>22</v>
      </c>
      <c r="E12" s="30"/>
      <c r="F12" s="30"/>
      <c r="G12" s="30">
        <v>7</v>
      </c>
      <c r="H12" s="42">
        <v>8</v>
      </c>
      <c r="I12" s="50">
        <v>124</v>
      </c>
      <c r="J12" s="50">
        <v>992</v>
      </c>
      <c r="K12" s="12"/>
      <c r="L12" s="12">
        <f t="shared" si="0"/>
        <v>0</v>
      </c>
    </row>
    <row r="13" spans="1:12" ht="15.75" x14ac:dyDescent="0.25">
      <c r="A13" s="25" t="s">
        <v>386</v>
      </c>
      <c r="B13" s="28" t="s">
        <v>36</v>
      </c>
      <c r="C13" s="49" t="s">
        <v>37</v>
      </c>
      <c r="D13" s="30" t="s">
        <v>22</v>
      </c>
      <c r="E13" s="30"/>
      <c r="F13" s="30"/>
      <c r="G13" s="30">
        <v>8</v>
      </c>
      <c r="H13" s="42">
        <v>225</v>
      </c>
      <c r="I13" s="50">
        <v>6.2</v>
      </c>
      <c r="J13" s="50">
        <v>1395</v>
      </c>
      <c r="K13" s="12"/>
      <c r="L13" s="12">
        <f t="shared" si="0"/>
        <v>0</v>
      </c>
    </row>
    <row r="14" spans="1:12" ht="15.75" x14ac:dyDescent="0.25">
      <c r="A14" s="25" t="s">
        <v>386</v>
      </c>
      <c r="B14" s="28" t="s">
        <v>38</v>
      </c>
      <c r="C14" s="51" t="s">
        <v>39</v>
      </c>
      <c r="D14" s="52" t="s">
        <v>40</v>
      </c>
      <c r="E14" s="52"/>
      <c r="F14" s="52"/>
      <c r="G14" s="53">
        <v>9</v>
      </c>
      <c r="H14" s="54">
        <v>20436.239999999998</v>
      </c>
      <c r="I14" s="50">
        <v>12</v>
      </c>
      <c r="J14" s="50">
        <v>245234.87999999998</v>
      </c>
      <c r="K14" s="12"/>
      <c r="L14" s="12">
        <f t="shared" si="0"/>
        <v>0</v>
      </c>
    </row>
    <row r="15" spans="1:12" ht="15.75" x14ac:dyDescent="0.25">
      <c r="A15" s="25" t="s">
        <v>386</v>
      </c>
      <c r="B15" s="26">
        <v>4</v>
      </c>
      <c r="C15" s="27" t="s">
        <v>41</v>
      </c>
      <c r="D15" s="55">
        <v>15.595416666666667</v>
      </c>
      <c r="E15" s="55"/>
      <c r="F15" s="55"/>
      <c r="G15" s="56"/>
      <c r="H15" s="57"/>
      <c r="I15" s="58">
        <v>0</v>
      </c>
      <c r="J15" s="58" t="s">
        <v>540</v>
      </c>
      <c r="K15" s="13"/>
      <c r="L15" s="13"/>
    </row>
    <row r="16" spans="1:12" ht="15.75" x14ac:dyDescent="0.25">
      <c r="A16" s="25" t="s">
        <v>386</v>
      </c>
      <c r="B16" s="28" t="s">
        <v>42</v>
      </c>
      <c r="C16" s="51" t="s">
        <v>43</v>
      </c>
      <c r="D16" s="30" t="s">
        <v>22</v>
      </c>
      <c r="E16" s="30"/>
      <c r="F16" s="30"/>
      <c r="G16" s="30">
        <v>10</v>
      </c>
      <c r="H16" s="42">
        <v>31198</v>
      </c>
      <c r="I16" s="50">
        <v>4.4000000000000004</v>
      </c>
      <c r="J16" s="50">
        <v>137271.20000000001</v>
      </c>
      <c r="K16" s="12"/>
      <c r="L16" s="12">
        <f t="shared" si="0"/>
        <v>0</v>
      </c>
    </row>
    <row r="17" spans="1:12" ht="15.75" x14ac:dyDescent="0.25">
      <c r="A17" s="25" t="s">
        <v>386</v>
      </c>
      <c r="B17" s="28" t="s">
        <v>44</v>
      </c>
      <c r="C17" s="59" t="s">
        <v>45</v>
      </c>
      <c r="D17" s="30" t="s">
        <v>22</v>
      </c>
      <c r="E17" s="30"/>
      <c r="F17" s="30"/>
      <c r="G17" s="30">
        <v>28</v>
      </c>
      <c r="H17" s="42">
        <v>12999</v>
      </c>
      <c r="I17" s="4">
        <v>1.9</v>
      </c>
      <c r="J17" s="4">
        <v>24698.1</v>
      </c>
      <c r="K17" s="14"/>
      <c r="L17" s="14">
        <f t="shared" si="0"/>
        <v>0</v>
      </c>
    </row>
    <row r="18" spans="1:12" ht="15.75" x14ac:dyDescent="0.25">
      <c r="A18" s="25" t="s">
        <v>386</v>
      </c>
      <c r="B18" s="28" t="s">
        <v>46</v>
      </c>
      <c r="C18" s="59" t="s">
        <v>47</v>
      </c>
      <c r="D18" s="30" t="s">
        <v>22</v>
      </c>
      <c r="E18" s="30"/>
      <c r="F18" s="30"/>
      <c r="G18" s="30">
        <v>29</v>
      </c>
      <c r="H18" s="42">
        <v>12999</v>
      </c>
      <c r="I18" s="4">
        <v>4</v>
      </c>
      <c r="J18" s="4">
        <v>51996</v>
      </c>
      <c r="K18" s="14"/>
      <c r="L18" s="14">
        <f t="shared" si="0"/>
        <v>0</v>
      </c>
    </row>
    <row r="19" spans="1:12" ht="15.75" x14ac:dyDescent="0.25">
      <c r="A19" s="25" t="s">
        <v>386</v>
      </c>
      <c r="B19" s="28" t="s">
        <v>48</v>
      </c>
      <c r="C19" s="59" t="s">
        <v>49</v>
      </c>
      <c r="D19" s="30" t="s">
        <v>25</v>
      </c>
      <c r="E19" s="30"/>
      <c r="F19" s="30"/>
      <c r="G19" s="30">
        <v>16</v>
      </c>
      <c r="H19" s="44">
        <v>15.6</v>
      </c>
      <c r="I19" s="4">
        <v>1150</v>
      </c>
      <c r="J19" s="4">
        <v>17940</v>
      </c>
      <c r="K19" s="14"/>
      <c r="L19" s="14">
        <f t="shared" si="0"/>
        <v>0</v>
      </c>
    </row>
    <row r="20" spans="1:12" ht="15.75" x14ac:dyDescent="0.25">
      <c r="A20" s="25" t="s">
        <v>386</v>
      </c>
      <c r="B20" s="28" t="s">
        <v>50</v>
      </c>
      <c r="C20" s="59" t="s">
        <v>51</v>
      </c>
      <c r="D20" s="30" t="s">
        <v>22</v>
      </c>
      <c r="E20" s="30"/>
      <c r="F20" s="30"/>
      <c r="G20" s="30">
        <v>20</v>
      </c>
      <c r="H20" s="42">
        <v>25998</v>
      </c>
      <c r="I20" s="4">
        <v>1.31</v>
      </c>
      <c r="J20" s="4">
        <v>34057.380000000005</v>
      </c>
      <c r="K20" s="14"/>
      <c r="L20" s="14">
        <f t="shared" si="0"/>
        <v>0</v>
      </c>
    </row>
    <row r="21" spans="1:12" ht="15.75" x14ac:dyDescent="0.25">
      <c r="A21" s="25" t="s">
        <v>386</v>
      </c>
      <c r="B21" s="28" t="s">
        <v>52</v>
      </c>
      <c r="C21" s="59" t="s">
        <v>53</v>
      </c>
      <c r="D21" s="30" t="s">
        <v>22</v>
      </c>
      <c r="E21" s="30"/>
      <c r="F21" s="30"/>
      <c r="G21" s="30">
        <v>31</v>
      </c>
      <c r="H21" s="42">
        <v>25998</v>
      </c>
      <c r="I21" s="4">
        <v>2.63</v>
      </c>
      <c r="J21" s="4">
        <v>68374.739999999991</v>
      </c>
      <c r="K21" s="14"/>
      <c r="L21" s="14">
        <f t="shared" si="0"/>
        <v>0</v>
      </c>
    </row>
    <row r="22" spans="1:12" ht="15.75" x14ac:dyDescent="0.25">
      <c r="A22" s="25" t="s">
        <v>386</v>
      </c>
      <c r="B22" s="28" t="s">
        <v>54</v>
      </c>
      <c r="C22" s="59" t="s">
        <v>55</v>
      </c>
      <c r="D22" s="30" t="s">
        <v>22</v>
      </c>
      <c r="E22" s="30"/>
      <c r="F22" s="30"/>
      <c r="G22" s="30">
        <v>35</v>
      </c>
      <c r="H22" s="42">
        <v>25998</v>
      </c>
      <c r="I22" s="4">
        <v>3.3</v>
      </c>
      <c r="J22" s="4">
        <v>85793.4</v>
      </c>
      <c r="K22" s="14"/>
      <c r="L22" s="14">
        <f t="shared" si="0"/>
        <v>0</v>
      </c>
    </row>
    <row r="23" spans="1:12" ht="15.75" x14ac:dyDescent="0.25">
      <c r="A23" s="25" t="s">
        <v>386</v>
      </c>
      <c r="B23" s="28" t="s">
        <v>56</v>
      </c>
      <c r="C23" s="59" t="s">
        <v>57</v>
      </c>
      <c r="D23" s="30" t="s">
        <v>22</v>
      </c>
      <c r="E23" s="30"/>
      <c r="F23" s="30"/>
      <c r="G23" s="30">
        <v>36</v>
      </c>
      <c r="H23" s="42">
        <v>1300</v>
      </c>
      <c r="I23" s="4">
        <v>3.3</v>
      </c>
      <c r="J23" s="4">
        <v>4290</v>
      </c>
      <c r="K23" s="14"/>
      <c r="L23" s="14">
        <f t="shared" si="0"/>
        <v>0</v>
      </c>
    </row>
    <row r="24" spans="1:12" ht="15.75" x14ac:dyDescent="0.25">
      <c r="A24" s="25" t="s">
        <v>386</v>
      </c>
      <c r="B24" s="28" t="s">
        <v>58</v>
      </c>
      <c r="C24" s="59" t="s">
        <v>59</v>
      </c>
      <c r="D24" s="30" t="s">
        <v>25</v>
      </c>
      <c r="E24" s="30"/>
      <c r="F24" s="30"/>
      <c r="G24" s="30">
        <v>14</v>
      </c>
      <c r="H24" s="44">
        <v>18.720000000000002</v>
      </c>
      <c r="I24" s="4">
        <v>300</v>
      </c>
      <c r="J24" s="4">
        <v>5616.0000000000009</v>
      </c>
      <c r="K24" s="14"/>
      <c r="L24" s="14">
        <f t="shared" si="0"/>
        <v>0</v>
      </c>
    </row>
    <row r="25" spans="1:12" ht="15.75" x14ac:dyDescent="0.25">
      <c r="A25" s="25" t="s">
        <v>386</v>
      </c>
      <c r="B25" s="28" t="s">
        <v>60</v>
      </c>
      <c r="C25" s="59" t="s">
        <v>61</v>
      </c>
      <c r="D25" s="30" t="s">
        <v>25</v>
      </c>
      <c r="E25" s="30"/>
      <c r="F25" s="30"/>
      <c r="G25" s="30">
        <v>12</v>
      </c>
      <c r="H25" s="44">
        <v>13.11</v>
      </c>
      <c r="I25" s="4">
        <v>3715.88</v>
      </c>
      <c r="J25" s="4">
        <v>48715.186799999996</v>
      </c>
      <c r="K25" s="14"/>
      <c r="L25" s="14">
        <f t="shared" si="0"/>
        <v>0</v>
      </c>
    </row>
    <row r="26" spans="1:12" ht="15.75" x14ac:dyDescent="0.25">
      <c r="A26" s="25" t="s">
        <v>386</v>
      </c>
      <c r="B26" s="28" t="s">
        <v>62</v>
      </c>
      <c r="C26" s="59" t="s">
        <v>63</v>
      </c>
      <c r="D26" s="30" t="s">
        <v>25</v>
      </c>
      <c r="E26" s="30"/>
      <c r="F26" s="30"/>
      <c r="G26" s="30">
        <v>32</v>
      </c>
      <c r="H26" s="44">
        <v>15.6</v>
      </c>
      <c r="I26" s="4">
        <v>3000</v>
      </c>
      <c r="J26" s="4">
        <v>46800</v>
      </c>
      <c r="K26" s="14"/>
      <c r="L26" s="14">
        <f t="shared" si="0"/>
        <v>0</v>
      </c>
    </row>
    <row r="27" spans="1:12" ht="15.75" x14ac:dyDescent="0.25">
      <c r="A27" s="25" t="s">
        <v>386</v>
      </c>
      <c r="B27" s="28" t="s">
        <v>64</v>
      </c>
      <c r="C27" s="59" t="s">
        <v>65</v>
      </c>
      <c r="D27" s="30" t="s">
        <v>25</v>
      </c>
      <c r="E27" s="30"/>
      <c r="F27" s="30"/>
      <c r="G27" s="30">
        <v>33</v>
      </c>
      <c r="H27" s="44">
        <v>7.8</v>
      </c>
      <c r="I27" s="4">
        <v>440</v>
      </c>
      <c r="J27" s="4">
        <v>3432</v>
      </c>
      <c r="K27" s="14"/>
      <c r="L27" s="14">
        <f t="shared" si="0"/>
        <v>0</v>
      </c>
    </row>
    <row r="28" spans="1:12" ht="15.75" x14ac:dyDescent="0.25">
      <c r="A28" s="25" t="s">
        <v>386</v>
      </c>
      <c r="B28" s="45">
        <v>5</v>
      </c>
      <c r="C28" s="60" t="s">
        <v>66</v>
      </c>
      <c r="D28" s="61"/>
      <c r="E28" s="61"/>
      <c r="F28" s="61"/>
      <c r="G28" s="61"/>
      <c r="H28" s="62"/>
      <c r="I28" s="63">
        <v>0</v>
      </c>
      <c r="J28" s="63" t="s">
        <v>540</v>
      </c>
      <c r="K28" s="15"/>
      <c r="L28" s="15"/>
    </row>
    <row r="29" spans="1:12" ht="15.75" x14ac:dyDescent="0.25">
      <c r="A29" s="25" t="s">
        <v>386</v>
      </c>
      <c r="B29" s="28" t="s">
        <v>67</v>
      </c>
      <c r="C29" s="59" t="s">
        <v>68</v>
      </c>
      <c r="D29" s="30" t="s">
        <v>25</v>
      </c>
      <c r="E29" s="30"/>
      <c r="F29" s="30"/>
      <c r="G29" s="30">
        <v>39</v>
      </c>
      <c r="H29" s="64">
        <v>31.200000000000003</v>
      </c>
      <c r="I29" s="4">
        <v>1150</v>
      </c>
      <c r="J29" s="4">
        <v>35880</v>
      </c>
      <c r="K29" s="14"/>
      <c r="L29" s="14">
        <f t="shared" si="0"/>
        <v>0</v>
      </c>
    </row>
    <row r="30" spans="1:12" ht="15.75" x14ac:dyDescent="0.25">
      <c r="A30" s="25" t="s">
        <v>386</v>
      </c>
      <c r="B30" s="28" t="s">
        <v>69</v>
      </c>
      <c r="C30" s="59" t="s">
        <v>70</v>
      </c>
      <c r="D30" s="30" t="s">
        <v>25</v>
      </c>
      <c r="E30" s="30"/>
      <c r="F30" s="30"/>
      <c r="G30" s="30">
        <v>41</v>
      </c>
      <c r="H30" s="44">
        <v>168.44</v>
      </c>
      <c r="I30" s="4">
        <v>217.81</v>
      </c>
      <c r="J30" s="4">
        <v>36687.916400000002</v>
      </c>
      <c r="K30" s="14"/>
      <c r="L30" s="14">
        <f t="shared" si="0"/>
        <v>0</v>
      </c>
    </row>
    <row r="31" spans="1:12" ht="15.75" x14ac:dyDescent="0.25">
      <c r="A31" s="25" t="s">
        <v>386</v>
      </c>
      <c r="B31" s="28" t="s">
        <v>71</v>
      </c>
      <c r="C31" s="59" t="s">
        <v>72</v>
      </c>
      <c r="D31" s="30" t="s">
        <v>25</v>
      </c>
      <c r="E31" s="30"/>
      <c r="F31" s="30"/>
      <c r="G31" s="30">
        <v>38</v>
      </c>
      <c r="H31" s="44">
        <v>39.309999999999995</v>
      </c>
      <c r="I31" s="4">
        <v>3560</v>
      </c>
      <c r="J31" s="4">
        <v>139943.59999999998</v>
      </c>
      <c r="K31" s="14"/>
      <c r="L31" s="14">
        <f t="shared" si="0"/>
        <v>0</v>
      </c>
    </row>
    <row r="32" spans="1:12" ht="15.75" x14ac:dyDescent="0.25">
      <c r="A32" s="25" t="s">
        <v>386</v>
      </c>
      <c r="B32" s="28" t="s">
        <v>73</v>
      </c>
      <c r="C32" s="59" t="s">
        <v>74</v>
      </c>
      <c r="D32" s="30" t="s">
        <v>22</v>
      </c>
      <c r="E32" s="30"/>
      <c r="F32" s="30"/>
      <c r="G32" s="30">
        <v>43</v>
      </c>
      <c r="H32" s="65">
        <v>25998</v>
      </c>
      <c r="I32" s="4">
        <v>1.86</v>
      </c>
      <c r="J32" s="4">
        <v>48356.280000000006</v>
      </c>
      <c r="K32" s="14"/>
      <c r="L32" s="14">
        <f t="shared" si="0"/>
        <v>0</v>
      </c>
    </row>
    <row r="33" spans="1:12" ht="15.75" x14ac:dyDescent="0.25">
      <c r="A33" s="25" t="s">
        <v>386</v>
      </c>
      <c r="B33" s="28" t="s">
        <v>75</v>
      </c>
      <c r="C33" s="59" t="s">
        <v>76</v>
      </c>
      <c r="D33" s="30" t="s">
        <v>22</v>
      </c>
      <c r="E33" s="30"/>
      <c r="F33" s="30"/>
      <c r="G33" s="30">
        <v>44</v>
      </c>
      <c r="H33" s="65">
        <v>3900</v>
      </c>
      <c r="I33" s="4">
        <v>3.9</v>
      </c>
      <c r="J33" s="4">
        <v>15210</v>
      </c>
      <c r="K33" s="14"/>
      <c r="L33" s="14">
        <f t="shared" si="0"/>
        <v>0</v>
      </c>
    </row>
    <row r="34" spans="1:12" ht="15.75" x14ac:dyDescent="0.25">
      <c r="A34" s="25" t="s">
        <v>386</v>
      </c>
      <c r="B34" s="28" t="s">
        <v>77</v>
      </c>
      <c r="C34" s="59" t="s">
        <v>78</v>
      </c>
      <c r="D34" s="30" t="s">
        <v>22</v>
      </c>
      <c r="E34" s="30"/>
      <c r="F34" s="30"/>
      <c r="G34" s="30">
        <v>45</v>
      </c>
      <c r="H34" s="66">
        <v>3334</v>
      </c>
      <c r="I34" s="4">
        <v>2.63</v>
      </c>
      <c r="J34" s="4">
        <v>8768.42</v>
      </c>
      <c r="K34" s="14"/>
      <c r="L34" s="14">
        <f t="shared" si="0"/>
        <v>0</v>
      </c>
    </row>
    <row r="35" spans="1:12" ht="15.75" x14ac:dyDescent="0.25">
      <c r="A35" s="25" t="s">
        <v>386</v>
      </c>
      <c r="B35" s="45">
        <v>6</v>
      </c>
      <c r="C35" s="60" t="s">
        <v>79</v>
      </c>
      <c r="D35" s="55">
        <v>15.595416666666667</v>
      </c>
      <c r="E35" s="55"/>
      <c r="F35" s="55"/>
      <c r="G35" s="56"/>
      <c r="H35" s="62"/>
      <c r="I35" s="63">
        <v>0</v>
      </c>
      <c r="J35" s="63" t="s">
        <v>540</v>
      </c>
      <c r="K35" s="15"/>
      <c r="L35" s="15"/>
    </row>
    <row r="36" spans="1:12" ht="15.75" x14ac:dyDescent="0.25">
      <c r="A36" s="25" t="s">
        <v>386</v>
      </c>
      <c r="B36" s="28" t="s">
        <v>80</v>
      </c>
      <c r="C36" s="51" t="s">
        <v>81</v>
      </c>
      <c r="D36" s="30" t="s">
        <v>25</v>
      </c>
      <c r="E36" s="30"/>
      <c r="F36" s="30"/>
      <c r="G36" s="30">
        <v>11</v>
      </c>
      <c r="H36" s="44">
        <v>5.39</v>
      </c>
      <c r="I36" s="67">
        <v>4800</v>
      </c>
      <c r="J36" s="67">
        <v>25872</v>
      </c>
      <c r="K36" s="16"/>
      <c r="L36" s="16">
        <f t="shared" si="0"/>
        <v>0</v>
      </c>
    </row>
    <row r="37" spans="1:12" ht="15.75" x14ac:dyDescent="0.25">
      <c r="A37" s="25" t="s">
        <v>386</v>
      </c>
      <c r="B37" s="28" t="s">
        <v>82</v>
      </c>
      <c r="C37" s="51" t="s">
        <v>83</v>
      </c>
      <c r="D37" s="30" t="s">
        <v>25</v>
      </c>
      <c r="E37" s="30"/>
      <c r="F37" s="30"/>
      <c r="G37" s="30">
        <v>11</v>
      </c>
      <c r="H37" s="44">
        <v>12.56</v>
      </c>
      <c r="I37" s="67">
        <v>1200</v>
      </c>
      <c r="J37" s="67">
        <v>15072</v>
      </c>
      <c r="K37" s="16"/>
      <c r="L37" s="16">
        <f t="shared" si="0"/>
        <v>0</v>
      </c>
    </row>
    <row r="38" spans="1:12" ht="15.75" x14ac:dyDescent="0.25">
      <c r="A38" s="25" t="s">
        <v>386</v>
      </c>
      <c r="B38" s="28" t="s">
        <v>84</v>
      </c>
      <c r="C38" s="59" t="s">
        <v>85</v>
      </c>
      <c r="D38" s="30" t="s">
        <v>22</v>
      </c>
      <c r="E38" s="30"/>
      <c r="F38" s="30"/>
      <c r="G38" s="30">
        <v>27</v>
      </c>
      <c r="H38" s="42">
        <v>25998</v>
      </c>
      <c r="I38" s="4">
        <v>0.75</v>
      </c>
      <c r="J38" s="4">
        <v>19498.5</v>
      </c>
      <c r="K38" s="14"/>
      <c r="L38" s="14">
        <f t="shared" si="0"/>
        <v>0</v>
      </c>
    </row>
    <row r="39" spans="1:12" ht="15.75" x14ac:dyDescent="0.25">
      <c r="A39" s="25" t="s">
        <v>386</v>
      </c>
      <c r="B39" s="28" t="s">
        <v>86</v>
      </c>
      <c r="C39" s="59" t="s">
        <v>87</v>
      </c>
      <c r="D39" s="30" t="s">
        <v>22</v>
      </c>
      <c r="E39" s="30"/>
      <c r="F39" s="30"/>
      <c r="G39" s="30">
        <v>26</v>
      </c>
      <c r="H39" s="42">
        <v>25998</v>
      </c>
      <c r="I39" s="4">
        <v>2.63</v>
      </c>
      <c r="J39" s="4">
        <v>68374.739999999991</v>
      </c>
      <c r="K39" s="14"/>
      <c r="L39" s="14">
        <f t="shared" si="0"/>
        <v>0</v>
      </c>
    </row>
    <row r="40" spans="1:12" ht="15.75" x14ac:dyDescent="0.25">
      <c r="A40" s="25" t="s">
        <v>386</v>
      </c>
      <c r="B40" s="28" t="s">
        <v>88</v>
      </c>
      <c r="C40" s="59" t="s">
        <v>89</v>
      </c>
      <c r="D40" s="30" t="s">
        <v>22</v>
      </c>
      <c r="E40" s="30"/>
      <c r="F40" s="30"/>
      <c r="G40" s="30">
        <v>21</v>
      </c>
      <c r="H40" s="42">
        <v>25998</v>
      </c>
      <c r="I40" s="4">
        <v>2.63</v>
      </c>
      <c r="J40" s="4">
        <v>68374.739999999991</v>
      </c>
      <c r="K40" s="14"/>
      <c r="L40" s="14">
        <f t="shared" si="0"/>
        <v>0</v>
      </c>
    </row>
    <row r="41" spans="1:12" ht="15.75" x14ac:dyDescent="0.25">
      <c r="A41" s="25" t="s">
        <v>386</v>
      </c>
      <c r="B41" s="28" t="s">
        <v>90</v>
      </c>
      <c r="C41" s="59" t="s">
        <v>91</v>
      </c>
      <c r="D41" s="30" t="s">
        <v>30</v>
      </c>
      <c r="E41" s="30"/>
      <c r="F41" s="30"/>
      <c r="G41" s="30">
        <v>37</v>
      </c>
      <c r="H41" s="44">
        <v>25997.559999999998</v>
      </c>
      <c r="I41" s="4">
        <v>19.14</v>
      </c>
      <c r="J41" s="4">
        <v>497593.29839999997</v>
      </c>
      <c r="K41" s="14"/>
      <c r="L41" s="14">
        <f t="shared" si="0"/>
        <v>0</v>
      </c>
    </row>
    <row r="42" spans="1:12" ht="15.75" x14ac:dyDescent="0.25">
      <c r="A42" s="25" t="s">
        <v>386</v>
      </c>
      <c r="B42" s="28" t="s">
        <v>92</v>
      </c>
      <c r="C42" s="59" t="s">
        <v>93</v>
      </c>
      <c r="D42" s="30" t="s">
        <v>25</v>
      </c>
      <c r="E42" s="30"/>
      <c r="F42" s="30"/>
      <c r="G42" s="30">
        <v>34</v>
      </c>
      <c r="H42" s="44">
        <v>15.6</v>
      </c>
      <c r="I42" s="4">
        <v>434</v>
      </c>
      <c r="J42" s="4">
        <v>6770.4</v>
      </c>
      <c r="K42" s="14"/>
      <c r="L42" s="14">
        <f t="shared" si="0"/>
        <v>0</v>
      </c>
    </row>
    <row r="43" spans="1:12" ht="15.75" x14ac:dyDescent="0.25">
      <c r="A43" s="25" t="s">
        <v>386</v>
      </c>
      <c r="B43" s="28" t="s">
        <v>94</v>
      </c>
      <c r="C43" s="59" t="s">
        <v>49</v>
      </c>
      <c r="D43" s="30" t="s">
        <v>25</v>
      </c>
      <c r="E43" s="30"/>
      <c r="F43" s="30"/>
      <c r="G43" s="30">
        <v>16</v>
      </c>
      <c r="H43" s="44">
        <v>15.6</v>
      </c>
      <c r="I43" s="4">
        <v>1150</v>
      </c>
      <c r="J43" s="4">
        <v>17940</v>
      </c>
      <c r="K43" s="14"/>
      <c r="L43" s="14">
        <f t="shared" si="0"/>
        <v>0</v>
      </c>
    </row>
    <row r="44" spans="1:12" ht="15.75" x14ac:dyDescent="0.25">
      <c r="A44" s="25" t="s">
        <v>386</v>
      </c>
      <c r="B44" s="28" t="s">
        <v>95</v>
      </c>
      <c r="C44" s="59" t="s">
        <v>59</v>
      </c>
      <c r="D44" s="30" t="s">
        <v>25</v>
      </c>
      <c r="E44" s="30"/>
      <c r="F44" s="30"/>
      <c r="G44" s="30">
        <v>14</v>
      </c>
      <c r="H44" s="44">
        <v>37.43</v>
      </c>
      <c r="I44" s="4">
        <v>300</v>
      </c>
      <c r="J44" s="4">
        <v>11229</v>
      </c>
      <c r="K44" s="14"/>
      <c r="L44" s="14">
        <f t="shared" si="0"/>
        <v>0</v>
      </c>
    </row>
    <row r="45" spans="1:12" ht="15.75" x14ac:dyDescent="0.25">
      <c r="A45" s="25" t="s">
        <v>386</v>
      </c>
      <c r="B45" s="28" t="s">
        <v>96</v>
      </c>
      <c r="C45" s="59" t="s">
        <v>61</v>
      </c>
      <c r="D45" s="30" t="s">
        <v>25</v>
      </c>
      <c r="E45" s="30"/>
      <c r="F45" s="30"/>
      <c r="G45" s="30">
        <v>12</v>
      </c>
      <c r="H45" s="44">
        <v>13.11</v>
      </c>
      <c r="I45" s="4">
        <v>3715.88</v>
      </c>
      <c r="J45" s="4">
        <v>48715.186799999996</v>
      </c>
      <c r="K45" s="14"/>
      <c r="L45" s="14">
        <f t="shared" si="0"/>
        <v>0</v>
      </c>
    </row>
    <row r="46" spans="1:12" ht="15.75" x14ac:dyDescent="0.25">
      <c r="A46" s="25" t="s">
        <v>386</v>
      </c>
      <c r="B46" s="45">
        <v>7</v>
      </c>
      <c r="C46" s="60" t="s">
        <v>97</v>
      </c>
      <c r="D46" s="68"/>
      <c r="E46" s="68"/>
      <c r="F46" s="68"/>
      <c r="G46" s="68"/>
      <c r="H46" s="69"/>
      <c r="I46" s="48">
        <v>0</v>
      </c>
      <c r="J46" s="48" t="s">
        <v>540</v>
      </c>
      <c r="K46" s="11"/>
      <c r="L46" s="11"/>
    </row>
    <row r="47" spans="1:12" ht="15.75" x14ac:dyDescent="0.25">
      <c r="A47" s="25" t="s">
        <v>386</v>
      </c>
      <c r="B47" s="28" t="s">
        <v>98</v>
      </c>
      <c r="C47" s="59" t="s">
        <v>68</v>
      </c>
      <c r="D47" s="30" t="s">
        <v>25</v>
      </c>
      <c r="E47" s="30"/>
      <c r="F47" s="30"/>
      <c r="G47" s="30">
        <v>39</v>
      </c>
      <c r="H47" s="70">
        <v>62.39</v>
      </c>
      <c r="I47" s="4">
        <v>1150</v>
      </c>
      <c r="J47" s="4">
        <v>71748.5</v>
      </c>
      <c r="K47" s="14"/>
      <c r="L47" s="14">
        <f t="shared" si="0"/>
        <v>0</v>
      </c>
    </row>
    <row r="48" spans="1:12" ht="15.75" x14ac:dyDescent="0.25">
      <c r="A48" s="25" t="s">
        <v>386</v>
      </c>
      <c r="B48" s="28" t="s">
        <v>99</v>
      </c>
      <c r="C48" s="59" t="s">
        <v>70</v>
      </c>
      <c r="D48" s="30" t="s">
        <v>25</v>
      </c>
      <c r="E48" s="30"/>
      <c r="F48" s="30"/>
      <c r="G48" s="30">
        <v>40</v>
      </c>
      <c r="H48" s="44">
        <v>168.44</v>
      </c>
      <c r="I48" s="4">
        <v>217.81</v>
      </c>
      <c r="J48" s="4">
        <v>36687.916400000002</v>
      </c>
      <c r="K48" s="14"/>
      <c r="L48" s="14">
        <f t="shared" si="0"/>
        <v>0</v>
      </c>
    </row>
    <row r="49" spans="1:12" ht="15.75" x14ac:dyDescent="0.25">
      <c r="A49" s="25" t="s">
        <v>386</v>
      </c>
      <c r="B49" s="28" t="s">
        <v>100</v>
      </c>
      <c r="C49" s="59" t="s">
        <v>72</v>
      </c>
      <c r="D49" s="30" t="s">
        <v>25</v>
      </c>
      <c r="E49" s="30"/>
      <c r="F49" s="30"/>
      <c r="G49" s="30">
        <v>38</v>
      </c>
      <c r="H49" s="44">
        <v>3.94</v>
      </c>
      <c r="I49" s="4">
        <v>3560</v>
      </c>
      <c r="J49" s="4">
        <v>14026.4</v>
      </c>
      <c r="K49" s="14"/>
      <c r="L49" s="14">
        <f t="shared" si="0"/>
        <v>0</v>
      </c>
    </row>
    <row r="50" spans="1:12" ht="15.75" x14ac:dyDescent="0.25">
      <c r="A50" s="25" t="s">
        <v>386</v>
      </c>
      <c r="B50" s="28" t="s">
        <v>101</v>
      </c>
      <c r="C50" s="59" t="s">
        <v>76</v>
      </c>
      <c r="D50" s="30" t="s">
        <v>22</v>
      </c>
      <c r="E50" s="30"/>
      <c r="F50" s="30"/>
      <c r="G50" s="30">
        <v>44</v>
      </c>
      <c r="H50" s="42">
        <v>2856</v>
      </c>
      <c r="I50" s="4">
        <v>3.9</v>
      </c>
      <c r="J50" s="4">
        <v>11138.4</v>
      </c>
      <c r="K50" s="14"/>
      <c r="L50" s="14">
        <f t="shared" si="0"/>
        <v>0</v>
      </c>
    </row>
    <row r="51" spans="1:12" ht="15.75" x14ac:dyDescent="0.25">
      <c r="A51" s="25" t="s">
        <v>386</v>
      </c>
      <c r="B51" s="28" t="s">
        <v>102</v>
      </c>
      <c r="C51" s="59" t="s">
        <v>78</v>
      </c>
      <c r="D51" s="30" t="s">
        <v>22</v>
      </c>
      <c r="E51" s="30"/>
      <c r="F51" s="30"/>
      <c r="G51" s="30">
        <v>45</v>
      </c>
      <c r="H51" s="65">
        <v>3334</v>
      </c>
      <c r="I51" s="4">
        <v>2.63</v>
      </c>
      <c r="J51" s="4">
        <v>8768.42</v>
      </c>
      <c r="K51" s="14"/>
      <c r="L51" s="14">
        <f t="shared" si="0"/>
        <v>0</v>
      </c>
    </row>
    <row r="52" spans="1:12" ht="15.75" x14ac:dyDescent="0.25">
      <c r="A52" s="25" t="s">
        <v>386</v>
      </c>
      <c r="B52" s="45">
        <v>8</v>
      </c>
      <c r="C52" s="60" t="s">
        <v>103</v>
      </c>
      <c r="D52" s="55">
        <v>15.595416666666667</v>
      </c>
      <c r="E52" s="55"/>
      <c r="F52" s="55"/>
      <c r="G52" s="56"/>
      <c r="H52" s="62"/>
      <c r="I52" s="63">
        <v>0</v>
      </c>
      <c r="J52" s="63" t="s">
        <v>540</v>
      </c>
      <c r="K52" s="15"/>
      <c r="L52" s="15"/>
    </row>
    <row r="53" spans="1:12" ht="15.75" x14ac:dyDescent="0.25">
      <c r="A53" s="25" t="s">
        <v>386</v>
      </c>
      <c r="B53" s="28" t="s">
        <v>104</v>
      </c>
      <c r="C53" s="51" t="s">
        <v>43</v>
      </c>
      <c r="D53" s="30" t="s">
        <v>22</v>
      </c>
      <c r="E53" s="30"/>
      <c r="F53" s="30"/>
      <c r="G53" s="30">
        <v>10</v>
      </c>
      <c r="H53" s="71">
        <v>42897</v>
      </c>
      <c r="I53" s="50">
        <v>4.4000000000000004</v>
      </c>
      <c r="J53" s="50">
        <v>188746.80000000002</v>
      </c>
      <c r="K53" s="12"/>
      <c r="L53" s="12">
        <f t="shared" si="0"/>
        <v>0</v>
      </c>
    </row>
    <row r="54" spans="1:12" ht="15.75" x14ac:dyDescent="0.25">
      <c r="A54" s="25" t="s">
        <v>386</v>
      </c>
      <c r="B54" s="28" t="s">
        <v>105</v>
      </c>
      <c r="C54" s="59" t="s">
        <v>106</v>
      </c>
      <c r="D54" s="30" t="s">
        <v>30</v>
      </c>
      <c r="E54" s="30"/>
      <c r="F54" s="30"/>
      <c r="G54" s="30">
        <v>13</v>
      </c>
      <c r="H54" s="44">
        <v>15.6</v>
      </c>
      <c r="I54" s="4">
        <v>223.2</v>
      </c>
      <c r="J54" s="4">
        <v>3481.9199999999996</v>
      </c>
      <c r="K54" s="14"/>
      <c r="L54" s="14">
        <f t="shared" si="0"/>
        <v>0</v>
      </c>
    </row>
    <row r="55" spans="1:12" ht="15.75" x14ac:dyDescent="0.25">
      <c r="A55" s="25" t="s">
        <v>386</v>
      </c>
      <c r="B55" s="28" t="s">
        <v>107</v>
      </c>
      <c r="C55" s="59" t="s">
        <v>59</v>
      </c>
      <c r="D55" s="30" t="s">
        <v>25</v>
      </c>
      <c r="E55" s="30"/>
      <c r="F55" s="30"/>
      <c r="G55" s="30">
        <v>14</v>
      </c>
      <c r="H55" s="44">
        <v>37.43</v>
      </c>
      <c r="I55" s="4">
        <v>300</v>
      </c>
      <c r="J55" s="4">
        <v>11229</v>
      </c>
      <c r="K55" s="14"/>
      <c r="L55" s="14">
        <f t="shared" si="0"/>
        <v>0</v>
      </c>
    </row>
    <row r="56" spans="1:12" ht="15.75" x14ac:dyDescent="0.25">
      <c r="A56" s="25" t="s">
        <v>386</v>
      </c>
      <c r="B56" s="28" t="s">
        <v>108</v>
      </c>
      <c r="C56" s="59" t="s">
        <v>65</v>
      </c>
      <c r="D56" s="30" t="s">
        <v>25</v>
      </c>
      <c r="E56" s="30"/>
      <c r="F56" s="30"/>
      <c r="G56" s="30">
        <v>33</v>
      </c>
      <c r="H56" s="44">
        <v>15.6</v>
      </c>
      <c r="I56" s="4">
        <v>440</v>
      </c>
      <c r="J56" s="4">
        <v>6864</v>
      </c>
      <c r="K56" s="14"/>
      <c r="L56" s="14">
        <f t="shared" si="0"/>
        <v>0</v>
      </c>
    </row>
    <row r="57" spans="1:12" ht="15.75" x14ac:dyDescent="0.25">
      <c r="A57" s="25" t="s">
        <v>386</v>
      </c>
      <c r="B57" s="28" t="s">
        <v>109</v>
      </c>
      <c r="C57" s="59" t="s">
        <v>110</v>
      </c>
      <c r="D57" s="30" t="s">
        <v>30</v>
      </c>
      <c r="E57" s="30"/>
      <c r="F57" s="30"/>
      <c r="G57" s="30">
        <v>15</v>
      </c>
      <c r="H57" s="44">
        <v>31.200000000000003</v>
      </c>
      <c r="I57" s="4">
        <v>223.2</v>
      </c>
      <c r="J57" s="4">
        <v>6963.84</v>
      </c>
      <c r="K57" s="14"/>
      <c r="L57" s="14">
        <f t="shared" si="0"/>
        <v>0</v>
      </c>
    </row>
    <row r="58" spans="1:12" ht="15.75" x14ac:dyDescent="0.25">
      <c r="A58" s="25" t="s">
        <v>386</v>
      </c>
      <c r="B58" s="28" t="s">
        <v>111</v>
      </c>
      <c r="C58" s="59" t="s">
        <v>112</v>
      </c>
      <c r="D58" s="30" t="s">
        <v>30</v>
      </c>
      <c r="E58" s="30"/>
      <c r="F58" s="30"/>
      <c r="G58" s="30">
        <v>22</v>
      </c>
      <c r="H58" s="44">
        <v>23.400000000000002</v>
      </c>
      <c r="I58" s="4">
        <v>223.2</v>
      </c>
      <c r="J58" s="4">
        <v>5222.88</v>
      </c>
      <c r="K58" s="14"/>
      <c r="L58" s="14">
        <f t="shared" si="0"/>
        <v>0</v>
      </c>
    </row>
    <row r="59" spans="1:12" ht="15.75" x14ac:dyDescent="0.25">
      <c r="A59" s="25" t="s">
        <v>386</v>
      </c>
      <c r="B59" s="28" t="s">
        <v>113</v>
      </c>
      <c r="C59" s="59" t="s">
        <v>114</v>
      </c>
      <c r="D59" s="30" t="s">
        <v>30</v>
      </c>
      <c r="E59" s="30"/>
      <c r="F59" s="30"/>
      <c r="G59" s="30">
        <v>23</v>
      </c>
      <c r="H59" s="72">
        <v>46.79</v>
      </c>
      <c r="I59" s="4">
        <v>223.2</v>
      </c>
      <c r="J59" s="4">
        <v>10443.527999999998</v>
      </c>
      <c r="K59" s="14"/>
      <c r="L59" s="14">
        <f t="shared" si="0"/>
        <v>0</v>
      </c>
    </row>
    <row r="60" spans="1:12" ht="15.75" x14ac:dyDescent="0.25">
      <c r="A60" s="25" t="s">
        <v>386</v>
      </c>
      <c r="B60" s="28" t="s">
        <v>115</v>
      </c>
      <c r="C60" s="59" t="s">
        <v>55</v>
      </c>
      <c r="D60" s="30" t="s">
        <v>22</v>
      </c>
      <c r="E60" s="30"/>
      <c r="F60" s="30"/>
      <c r="G60" s="30">
        <v>35</v>
      </c>
      <c r="H60" s="42">
        <v>25998</v>
      </c>
      <c r="I60" s="4">
        <v>3.3</v>
      </c>
      <c r="J60" s="4">
        <v>85793.4</v>
      </c>
      <c r="K60" s="14"/>
      <c r="L60" s="14">
        <f t="shared" si="0"/>
        <v>0</v>
      </c>
    </row>
    <row r="61" spans="1:12" ht="15.75" x14ac:dyDescent="0.25">
      <c r="A61" s="25" t="s">
        <v>386</v>
      </c>
      <c r="B61" s="28" t="s">
        <v>116</v>
      </c>
      <c r="C61" s="59" t="s">
        <v>57</v>
      </c>
      <c r="D61" s="30" t="s">
        <v>22</v>
      </c>
      <c r="E61" s="30"/>
      <c r="F61" s="30"/>
      <c r="G61" s="30">
        <v>36</v>
      </c>
      <c r="H61" s="42">
        <v>12999</v>
      </c>
      <c r="I61" s="4">
        <v>3.3</v>
      </c>
      <c r="J61" s="4">
        <v>42896.7</v>
      </c>
      <c r="K61" s="14"/>
      <c r="L61" s="14">
        <f t="shared" si="0"/>
        <v>0</v>
      </c>
    </row>
    <row r="62" spans="1:12" ht="15.75" x14ac:dyDescent="0.25">
      <c r="A62" s="25" t="s">
        <v>386</v>
      </c>
      <c r="B62" s="45">
        <v>9</v>
      </c>
      <c r="C62" s="60" t="s">
        <v>117</v>
      </c>
      <c r="D62" s="68"/>
      <c r="E62" s="68"/>
      <c r="F62" s="68"/>
      <c r="G62" s="68"/>
      <c r="H62" s="69"/>
      <c r="I62" s="48">
        <v>0</v>
      </c>
      <c r="J62" s="48" t="s">
        <v>540</v>
      </c>
      <c r="K62" s="11"/>
      <c r="L62" s="11"/>
    </row>
    <row r="63" spans="1:12" ht="15.75" x14ac:dyDescent="0.25">
      <c r="A63" s="25" t="s">
        <v>386</v>
      </c>
      <c r="B63" s="28" t="s">
        <v>118</v>
      </c>
      <c r="C63" s="59" t="s">
        <v>119</v>
      </c>
      <c r="D63" s="30" t="s">
        <v>30</v>
      </c>
      <c r="E63" s="30"/>
      <c r="F63" s="30"/>
      <c r="G63" s="30">
        <v>15</v>
      </c>
      <c r="H63" s="44">
        <v>62.39</v>
      </c>
      <c r="I63" s="4">
        <v>223.2</v>
      </c>
      <c r="J63" s="4">
        <v>13925.448</v>
      </c>
      <c r="K63" s="14"/>
      <c r="L63" s="14">
        <f t="shared" si="0"/>
        <v>0</v>
      </c>
    </row>
    <row r="64" spans="1:12" ht="15.75" x14ac:dyDescent="0.25">
      <c r="A64" s="25" t="s">
        <v>386</v>
      </c>
      <c r="B64" s="28" t="s">
        <v>120</v>
      </c>
      <c r="C64" s="59" t="s">
        <v>70</v>
      </c>
      <c r="D64" s="30" t="s">
        <v>25</v>
      </c>
      <c r="E64" s="30"/>
      <c r="F64" s="30"/>
      <c r="G64" s="30">
        <v>40</v>
      </c>
      <c r="H64" s="44">
        <v>168.44</v>
      </c>
      <c r="I64" s="4">
        <v>217.81</v>
      </c>
      <c r="J64" s="4">
        <v>36687.916400000002</v>
      </c>
      <c r="K64" s="14"/>
      <c r="L64" s="14">
        <f t="shared" si="0"/>
        <v>0</v>
      </c>
    </row>
    <row r="65" spans="1:12" ht="15.75" x14ac:dyDescent="0.25">
      <c r="A65" s="25" t="s">
        <v>386</v>
      </c>
      <c r="B65" s="28" t="s">
        <v>121</v>
      </c>
      <c r="C65" s="73" t="s">
        <v>536</v>
      </c>
      <c r="D65" s="30" t="s">
        <v>30</v>
      </c>
      <c r="E65" s="30"/>
      <c r="F65" s="30"/>
      <c r="G65" s="30">
        <v>13</v>
      </c>
      <c r="H65" s="44">
        <v>140.35999999999999</v>
      </c>
      <c r="I65" s="4">
        <v>223.2</v>
      </c>
      <c r="J65" s="4">
        <v>31328.351999999995</v>
      </c>
      <c r="K65" s="14"/>
      <c r="L65" s="14">
        <f t="shared" si="0"/>
        <v>0</v>
      </c>
    </row>
    <row r="66" spans="1:12" ht="15.75" x14ac:dyDescent="0.25">
      <c r="A66" s="25" t="s">
        <v>386</v>
      </c>
      <c r="B66" s="28" t="s">
        <v>123</v>
      </c>
      <c r="C66" s="59" t="s">
        <v>74</v>
      </c>
      <c r="D66" s="30" t="s">
        <v>22</v>
      </c>
      <c r="E66" s="30"/>
      <c r="F66" s="30"/>
      <c r="G66" s="30">
        <v>43</v>
      </c>
      <c r="H66" s="42">
        <v>12999</v>
      </c>
      <c r="I66" s="4">
        <v>1.86</v>
      </c>
      <c r="J66" s="4">
        <v>24178.140000000003</v>
      </c>
      <c r="K66" s="14"/>
      <c r="L66" s="14">
        <f t="shared" si="0"/>
        <v>0</v>
      </c>
    </row>
    <row r="67" spans="1:12" ht="15.75" x14ac:dyDescent="0.25">
      <c r="A67" s="25" t="s">
        <v>386</v>
      </c>
      <c r="B67" s="28" t="s">
        <v>124</v>
      </c>
      <c r="C67" s="59" t="s">
        <v>76</v>
      </c>
      <c r="D67" s="30" t="s">
        <v>22</v>
      </c>
      <c r="E67" s="30"/>
      <c r="F67" s="30"/>
      <c r="G67" s="30">
        <v>44</v>
      </c>
      <c r="H67" s="42">
        <v>3900</v>
      </c>
      <c r="I67" s="4">
        <v>3.9</v>
      </c>
      <c r="J67" s="4">
        <v>15210</v>
      </c>
      <c r="K67" s="14"/>
      <c r="L67" s="14">
        <f t="shared" si="0"/>
        <v>0</v>
      </c>
    </row>
    <row r="68" spans="1:12" ht="15.75" x14ac:dyDescent="0.25">
      <c r="A68" s="25" t="s">
        <v>386</v>
      </c>
      <c r="B68" s="28" t="s">
        <v>125</v>
      </c>
      <c r="C68" s="59" t="s">
        <v>78</v>
      </c>
      <c r="D68" s="30" t="s">
        <v>22</v>
      </c>
      <c r="E68" s="30"/>
      <c r="F68" s="30"/>
      <c r="G68" s="30">
        <v>45</v>
      </c>
      <c r="H68" s="65">
        <v>3334</v>
      </c>
      <c r="I68" s="4">
        <v>2.63</v>
      </c>
      <c r="J68" s="4">
        <v>8768.42</v>
      </c>
      <c r="K68" s="14"/>
      <c r="L68" s="14">
        <f t="shared" ref="L68:L131" si="1">H68*K68</f>
        <v>0</v>
      </c>
    </row>
    <row r="69" spans="1:12" ht="15.75" x14ac:dyDescent="0.25">
      <c r="A69" s="25" t="s">
        <v>386</v>
      </c>
      <c r="B69" s="45">
        <v>10</v>
      </c>
      <c r="C69" s="60" t="s">
        <v>126</v>
      </c>
      <c r="D69" s="55">
        <v>15.595416666666667</v>
      </c>
      <c r="E69" s="55"/>
      <c r="F69" s="55"/>
      <c r="G69" s="56"/>
      <c r="H69" s="62"/>
      <c r="I69" s="63">
        <v>0</v>
      </c>
      <c r="J69" s="63" t="s">
        <v>540</v>
      </c>
      <c r="K69" s="15"/>
      <c r="L69" s="15"/>
    </row>
    <row r="70" spans="1:12" ht="15.75" x14ac:dyDescent="0.25">
      <c r="A70" s="25" t="s">
        <v>386</v>
      </c>
      <c r="B70" s="28" t="s">
        <v>127</v>
      </c>
      <c r="C70" s="51" t="s">
        <v>81</v>
      </c>
      <c r="D70" s="30" t="s">
        <v>25</v>
      </c>
      <c r="E70" s="30"/>
      <c r="F70" s="30"/>
      <c r="G70" s="30">
        <v>11</v>
      </c>
      <c r="H70" s="44">
        <v>5.39</v>
      </c>
      <c r="I70" s="4">
        <v>4800</v>
      </c>
      <c r="J70" s="4">
        <v>25872</v>
      </c>
      <c r="K70" s="14"/>
      <c r="L70" s="14">
        <f t="shared" si="1"/>
        <v>0</v>
      </c>
    </row>
    <row r="71" spans="1:12" ht="15.75" x14ac:dyDescent="0.25">
      <c r="A71" s="25" t="s">
        <v>386</v>
      </c>
      <c r="B71" s="28" t="s">
        <v>128</v>
      </c>
      <c r="C71" s="51" t="s">
        <v>83</v>
      </c>
      <c r="D71" s="30" t="s">
        <v>25</v>
      </c>
      <c r="E71" s="30"/>
      <c r="F71" s="30"/>
      <c r="G71" s="30">
        <v>11</v>
      </c>
      <c r="H71" s="44">
        <v>12.56</v>
      </c>
      <c r="I71" s="4">
        <v>1200</v>
      </c>
      <c r="J71" s="4">
        <v>15072</v>
      </c>
      <c r="K71" s="14"/>
      <c r="L71" s="14">
        <f t="shared" si="1"/>
        <v>0</v>
      </c>
    </row>
    <row r="72" spans="1:12" ht="15.75" x14ac:dyDescent="0.25">
      <c r="A72" s="25" t="s">
        <v>386</v>
      </c>
      <c r="B72" s="28" t="s">
        <v>129</v>
      </c>
      <c r="C72" s="59" t="s">
        <v>106</v>
      </c>
      <c r="D72" s="30" t="s">
        <v>30</v>
      </c>
      <c r="E72" s="30"/>
      <c r="F72" s="30"/>
      <c r="G72" s="30">
        <v>13</v>
      </c>
      <c r="H72" s="44">
        <v>15.6</v>
      </c>
      <c r="I72" s="4">
        <v>223.2</v>
      </c>
      <c r="J72" s="4">
        <v>3481.9199999999996</v>
      </c>
      <c r="K72" s="14"/>
      <c r="L72" s="14">
        <f t="shared" si="1"/>
        <v>0</v>
      </c>
    </row>
    <row r="73" spans="1:12" ht="15.75" x14ac:dyDescent="0.25">
      <c r="A73" s="25" t="s">
        <v>386</v>
      </c>
      <c r="B73" s="28" t="s">
        <v>130</v>
      </c>
      <c r="C73" s="59" t="s">
        <v>59</v>
      </c>
      <c r="D73" s="30" t="s">
        <v>25</v>
      </c>
      <c r="E73" s="30"/>
      <c r="F73" s="30"/>
      <c r="G73" s="30">
        <v>14</v>
      </c>
      <c r="H73" s="44">
        <v>37.43</v>
      </c>
      <c r="I73" s="4">
        <v>300</v>
      </c>
      <c r="J73" s="4">
        <v>11229</v>
      </c>
      <c r="K73" s="14"/>
      <c r="L73" s="14">
        <f t="shared" si="1"/>
        <v>0</v>
      </c>
    </row>
    <row r="74" spans="1:12" ht="15.75" x14ac:dyDescent="0.25">
      <c r="A74" s="25" t="s">
        <v>386</v>
      </c>
      <c r="B74" s="28" t="s">
        <v>131</v>
      </c>
      <c r="C74" s="74" t="s">
        <v>110</v>
      </c>
      <c r="D74" s="30" t="s">
        <v>30</v>
      </c>
      <c r="E74" s="30"/>
      <c r="F74" s="30"/>
      <c r="G74" s="30">
        <v>15</v>
      </c>
      <c r="H74" s="44">
        <v>31.200000000000003</v>
      </c>
      <c r="I74" s="4">
        <v>223.2</v>
      </c>
      <c r="J74" s="4">
        <v>6963.84</v>
      </c>
      <c r="K74" s="14"/>
      <c r="L74" s="14">
        <f t="shared" si="1"/>
        <v>0</v>
      </c>
    </row>
    <row r="75" spans="1:12" ht="15.75" x14ac:dyDescent="0.25">
      <c r="A75" s="25" t="s">
        <v>386</v>
      </c>
      <c r="B75" s="28" t="s">
        <v>132</v>
      </c>
      <c r="C75" s="74" t="s">
        <v>112</v>
      </c>
      <c r="D75" s="30" t="s">
        <v>30</v>
      </c>
      <c r="E75" s="30"/>
      <c r="F75" s="30"/>
      <c r="G75" s="30">
        <v>22</v>
      </c>
      <c r="H75" s="44">
        <v>23.400000000000002</v>
      </c>
      <c r="I75" s="4">
        <v>223.2</v>
      </c>
      <c r="J75" s="4">
        <v>5222.88</v>
      </c>
      <c r="K75" s="14"/>
      <c r="L75" s="14">
        <f t="shared" si="1"/>
        <v>0</v>
      </c>
    </row>
    <row r="76" spans="1:12" ht="15.75" x14ac:dyDescent="0.25">
      <c r="A76" s="25" t="s">
        <v>386</v>
      </c>
      <c r="B76" s="28" t="s">
        <v>133</v>
      </c>
      <c r="C76" s="59" t="s">
        <v>114</v>
      </c>
      <c r="D76" s="30" t="s">
        <v>30</v>
      </c>
      <c r="E76" s="30"/>
      <c r="F76" s="30"/>
      <c r="G76" s="30">
        <v>23</v>
      </c>
      <c r="H76" s="44">
        <v>46.79</v>
      </c>
      <c r="I76" s="4">
        <v>223.2</v>
      </c>
      <c r="J76" s="4">
        <v>10443.527999999998</v>
      </c>
      <c r="K76" s="14"/>
      <c r="L76" s="14">
        <f t="shared" si="1"/>
        <v>0</v>
      </c>
    </row>
    <row r="77" spans="1:12" ht="15.75" x14ac:dyDescent="0.25">
      <c r="A77" s="25" t="s">
        <v>386</v>
      </c>
      <c r="B77" s="28" t="s">
        <v>134</v>
      </c>
      <c r="C77" s="59" t="s">
        <v>91</v>
      </c>
      <c r="D77" s="30" t="s">
        <v>30</v>
      </c>
      <c r="E77" s="30"/>
      <c r="F77" s="30"/>
      <c r="G77" s="30">
        <v>37</v>
      </c>
      <c r="H77" s="44">
        <v>7.8</v>
      </c>
      <c r="I77" s="4">
        <v>19.14</v>
      </c>
      <c r="J77" s="4">
        <v>149.292</v>
      </c>
      <c r="K77" s="14"/>
      <c r="L77" s="14">
        <f t="shared" si="1"/>
        <v>0</v>
      </c>
    </row>
    <row r="78" spans="1:12" ht="15.75" x14ac:dyDescent="0.25">
      <c r="A78" s="25" t="s">
        <v>386</v>
      </c>
      <c r="B78" s="45">
        <v>11</v>
      </c>
      <c r="C78" s="60" t="s">
        <v>135</v>
      </c>
      <c r="D78" s="75"/>
      <c r="E78" s="75"/>
      <c r="F78" s="75"/>
      <c r="G78" s="75"/>
      <c r="H78" s="76"/>
      <c r="I78" s="63">
        <v>0</v>
      </c>
      <c r="J78" s="63" t="s">
        <v>540</v>
      </c>
      <c r="K78" s="15"/>
      <c r="L78" s="15"/>
    </row>
    <row r="79" spans="1:12" ht="15.75" x14ac:dyDescent="0.25">
      <c r="A79" s="25" t="s">
        <v>386</v>
      </c>
      <c r="B79" s="28" t="s">
        <v>136</v>
      </c>
      <c r="C79" s="59" t="s">
        <v>119</v>
      </c>
      <c r="D79" s="30" t="s">
        <v>30</v>
      </c>
      <c r="E79" s="30"/>
      <c r="F79" s="30"/>
      <c r="G79" s="30">
        <v>15</v>
      </c>
      <c r="H79" s="44">
        <v>124.77000000000001</v>
      </c>
      <c r="I79" s="4">
        <v>223.2</v>
      </c>
      <c r="J79" s="4">
        <v>27848.664000000001</v>
      </c>
      <c r="K79" s="14"/>
      <c r="L79" s="14">
        <f t="shared" si="1"/>
        <v>0</v>
      </c>
    </row>
    <row r="80" spans="1:12" ht="15.75" x14ac:dyDescent="0.25">
      <c r="A80" s="25" t="s">
        <v>386</v>
      </c>
      <c r="B80" s="28" t="s">
        <v>137</v>
      </c>
      <c r="C80" s="59" t="s">
        <v>70</v>
      </c>
      <c r="D80" s="30" t="s">
        <v>25</v>
      </c>
      <c r="E80" s="30"/>
      <c r="F80" s="30"/>
      <c r="G80" s="30">
        <v>40</v>
      </c>
      <c r="H80" s="44">
        <v>168.44</v>
      </c>
      <c r="I80" s="4">
        <v>217.81</v>
      </c>
      <c r="J80" s="4">
        <v>36687.916400000002</v>
      </c>
      <c r="K80" s="14"/>
      <c r="L80" s="14">
        <f t="shared" si="1"/>
        <v>0</v>
      </c>
    </row>
    <row r="81" spans="1:12" ht="15.75" x14ac:dyDescent="0.25">
      <c r="A81" s="25" t="s">
        <v>386</v>
      </c>
      <c r="B81" s="28" t="s">
        <v>138</v>
      </c>
      <c r="C81" s="73" t="s">
        <v>536</v>
      </c>
      <c r="D81" s="30" t="s">
        <v>30</v>
      </c>
      <c r="E81" s="30"/>
      <c r="F81" s="30"/>
      <c r="G81" s="30">
        <v>13</v>
      </c>
      <c r="H81" s="44">
        <v>140.35999999999999</v>
      </c>
      <c r="I81" s="4">
        <v>223.2</v>
      </c>
      <c r="J81" s="4">
        <v>31328.351999999995</v>
      </c>
      <c r="K81" s="14"/>
      <c r="L81" s="14">
        <f t="shared" si="1"/>
        <v>0</v>
      </c>
    </row>
    <row r="82" spans="1:12" ht="15.75" x14ac:dyDescent="0.25">
      <c r="A82" s="25" t="s">
        <v>386</v>
      </c>
      <c r="B82" s="28" t="s">
        <v>140</v>
      </c>
      <c r="C82" s="59" t="s">
        <v>76</v>
      </c>
      <c r="D82" s="30" t="s">
        <v>22</v>
      </c>
      <c r="E82" s="30"/>
      <c r="F82" s="30"/>
      <c r="G82" s="30">
        <v>44</v>
      </c>
      <c r="H82" s="42">
        <v>429</v>
      </c>
      <c r="I82" s="4">
        <v>3.9</v>
      </c>
      <c r="J82" s="4">
        <v>1673.1</v>
      </c>
      <c r="K82" s="14"/>
      <c r="L82" s="14">
        <f t="shared" si="1"/>
        <v>0</v>
      </c>
    </row>
    <row r="83" spans="1:12" ht="15.75" x14ac:dyDescent="0.25">
      <c r="A83" s="25" t="s">
        <v>386</v>
      </c>
      <c r="B83" s="28" t="s">
        <v>141</v>
      </c>
      <c r="C83" s="59" t="s">
        <v>78</v>
      </c>
      <c r="D83" s="30" t="s">
        <v>22</v>
      </c>
      <c r="E83" s="30"/>
      <c r="F83" s="30"/>
      <c r="G83" s="30">
        <v>45</v>
      </c>
      <c r="H83" s="65">
        <v>3334</v>
      </c>
      <c r="I83" s="4">
        <v>2.63</v>
      </c>
      <c r="J83" s="4">
        <v>8768.42</v>
      </c>
      <c r="K83" s="14"/>
      <c r="L83" s="14">
        <f t="shared" si="1"/>
        <v>0</v>
      </c>
    </row>
    <row r="84" spans="1:12" ht="15.75" x14ac:dyDescent="0.25">
      <c r="A84" s="25" t="s">
        <v>386</v>
      </c>
      <c r="B84" s="45">
        <v>12</v>
      </c>
      <c r="C84" s="60" t="s">
        <v>142</v>
      </c>
      <c r="D84" s="55">
        <v>15.595416666666667</v>
      </c>
      <c r="E84" s="55"/>
      <c r="F84" s="55"/>
      <c r="G84" s="56"/>
      <c r="H84" s="62"/>
      <c r="I84" s="77">
        <v>0</v>
      </c>
      <c r="J84" s="77" t="s">
        <v>540</v>
      </c>
      <c r="K84" s="17"/>
      <c r="L84" s="17"/>
    </row>
    <row r="85" spans="1:12" ht="15.75" x14ac:dyDescent="0.25">
      <c r="A85" s="25" t="s">
        <v>386</v>
      </c>
      <c r="B85" s="28" t="s">
        <v>143</v>
      </c>
      <c r="C85" s="51" t="s">
        <v>43</v>
      </c>
      <c r="D85" s="30" t="s">
        <v>22</v>
      </c>
      <c r="E85" s="30"/>
      <c r="F85" s="30"/>
      <c r="G85" s="30">
        <v>10</v>
      </c>
      <c r="H85" s="42">
        <v>31198</v>
      </c>
      <c r="I85" s="50">
        <v>4.4000000000000004</v>
      </c>
      <c r="J85" s="50">
        <v>137271.20000000001</v>
      </c>
      <c r="K85" s="12"/>
      <c r="L85" s="12">
        <f t="shared" si="1"/>
        <v>0</v>
      </c>
    </row>
    <row r="86" spans="1:12" ht="15.75" x14ac:dyDescent="0.25">
      <c r="A86" s="25" t="s">
        <v>386</v>
      </c>
      <c r="B86" s="28" t="s">
        <v>144</v>
      </c>
      <c r="C86" s="59" t="s">
        <v>145</v>
      </c>
      <c r="D86" s="30" t="s">
        <v>25</v>
      </c>
      <c r="E86" s="30"/>
      <c r="F86" s="30"/>
      <c r="G86" s="30">
        <v>32</v>
      </c>
      <c r="H86" s="78">
        <v>15.6</v>
      </c>
      <c r="I86" s="4">
        <v>3000</v>
      </c>
      <c r="J86" s="4">
        <v>46800</v>
      </c>
      <c r="K86" s="14"/>
      <c r="L86" s="14">
        <f t="shared" si="1"/>
        <v>0</v>
      </c>
    </row>
    <row r="87" spans="1:12" ht="15.75" x14ac:dyDescent="0.25">
      <c r="A87" s="25" t="s">
        <v>386</v>
      </c>
      <c r="B87" s="28" t="s">
        <v>146</v>
      </c>
      <c r="C87" s="59" t="s">
        <v>61</v>
      </c>
      <c r="D87" s="30" t="s">
        <v>25</v>
      </c>
      <c r="E87" s="30"/>
      <c r="F87" s="30"/>
      <c r="G87" s="30">
        <v>12</v>
      </c>
      <c r="H87" s="44">
        <v>1.32</v>
      </c>
      <c r="I87" s="4">
        <v>3715.88</v>
      </c>
      <c r="J87" s="4">
        <v>4904.9616000000005</v>
      </c>
      <c r="K87" s="14"/>
      <c r="L87" s="14">
        <f t="shared" si="1"/>
        <v>0</v>
      </c>
    </row>
    <row r="88" spans="1:12" ht="15.75" x14ac:dyDescent="0.25">
      <c r="A88" s="25" t="s">
        <v>386</v>
      </c>
      <c r="B88" s="28" t="s">
        <v>147</v>
      </c>
      <c r="C88" s="59" t="s">
        <v>148</v>
      </c>
      <c r="D88" s="30" t="s">
        <v>22</v>
      </c>
      <c r="E88" s="30"/>
      <c r="F88" s="30"/>
      <c r="G88" s="30">
        <v>18</v>
      </c>
      <c r="H88" s="71">
        <v>6473</v>
      </c>
      <c r="I88" s="4">
        <v>2.5</v>
      </c>
      <c r="J88" s="4">
        <v>16182.5</v>
      </c>
      <c r="K88" s="14"/>
      <c r="L88" s="14">
        <f t="shared" si="1"/>
        <v>0</v>
      </c>
    </row>
    <row r="89" spans="1:12" ht="15.75" x14ac:dyDescent="0.25">
      <c r="A89" s="25" t="s">
        <v>386</v>
      </c>
      <c r="B89" s="28" t="s">
        <v>149</v>
      </c>
      <c r="C89" s="59" t="s">
        <v>150</v>
      </c>
      <c r="D89" s="30" t="s">
        <v>25</v>
      </c>
      <c r="E89" s="30"/>
      <c r="F89" s="30"/>
      <c r="G89" s="30">
        <v>19</v>
      </c>
      <c r="H89" s="78">
        <v>15.6</v>
      </c>
      <c r="I89" s="4">
        <v>2500</v>
      </c>
      <c r="J89" s="4">
        <v>39000</v>
      </c>
      <c r="K89" s="14"/>
      <c r="L89" s="14">
        <f t="shared" si="1"/>
        <v>0</v>
      </c>
    </row>
    <row r="90" spans="1:12" ht="15.75" x14ac:dyDescent="0.25">
      <c r="A90" s="25" t="s">
        <v>386</v>
      </c>
      <c r="B90" s="28" t="s">
        <v>151</v>
      </c>
      <c r="C90" s="59" t="s">
        <v>59</v>
      </c>
      <c r="D90" s="30" t="s">
        <v>25</v>
      </c>
      <c r="E90" s="30"/>
      <c r="F90" s="30"/>
      <c r="G90" s="30">
        <v>14</v>
      </c>
      <c r="H90" s="44">
        <v>37.43</v>
      </c>
      <c r="I90" s="4">
        <v>300</v>
      </c>
      <c r="J90" s="4">
        <v>11229</v>
      </c>
      <c r="K90" s="14"/>
      <c r="L90" s="14">
        <f t="shared" si="1"/>
        <v>0</v>
      </c>
    </row>
    <row r="91" spans="1:12" ht="15.75" x14ac:dyDescent="0.25">
      <c r="A91" s="25" t="s">
        <v>386</v>
      </c>
      <c r="B91" s="28" t="s">
        <v>152</v>
      </c>
      <c r="C91" s="59" t="s">
        <v>65</v>
      </c>
      <c r="D91" s="30" t="s">
        <v>25</v>
      </c>
      <c r="E91" s="30"/>
      <c r="F91" s="30"/>
      <c r="G91" s="30">
        <v>33</v>
      </c>
      <c r="H91" s="44">
        <v>15.6</v>
      </c>
      <c r="I91" s="4">
        <v>440</v>
      </c>
      <c r="J91" s="4">
        <v>6864</v>
      </c>
      <c r="K91" s="14"/>
      <c r="L91" s="14">
        <f t="shared" si="1"/>
        <v>0</v>
      </c>
    </row>
    <row r="92" spans="1:12" ht="15.75" x14ac:dyDescent="0.25">
      <c r="A92" s="25" t="s">
        <v>386</v>
      </c>
      <c r="B92" s="28" t="s">
        <v>153</v>
      </c>
      <c r="C92" s="59" t="s">
        <v>45</v>
      </c>
      <c r="D92" s="30" t="s">
        <v>22</v>
      </c>
      <c r="E92" s="30"/>
      <c r="F92" s="30"/>
      <c r="G92" s="30">
        <v>28</v>
      </c>
      <c r="H92" s="42">
        <v>12999</v>
      </c>
      <c r="I92" s="4">
        <v>1.9</v>
      </c>
      <c r="J92" s="4">
        <v>24698.1</v>
      </c>
      <c r="K92" s="14"/>
      <c r="L92" s="14">
        <f t="shared" si="1"/>
        <v>0</v>
      </c>
    </row>
    <row r="93" spans="1:12" ht="15.75" x14ac:dyDescent="0.25">
      <c r="A93" s="25" t="s">
        <v>386</v>
      </c>
      <c r="B93" s="28" t="s">
        <v>154</v>
      </c>
      <c r="C93" s="59" t="s">
        <v>47</v>
      </c>
      <c r="D93" s="30" t="s">
        <v>22</v>
      </c>
      <c r="E93" s="30"/>
      <c r="F93" s="30"/>
      <c r="G93" s="30">
        <v>29</v>
      </c>
      <c r="H93" s="42">
        <v>12999</v>
      </c>
      <c r="I93" s="4">
        <v>4</v>
      </c>
      <c r="J93" s="4">
        <v>51996</v>
      </c>
      <c r="K93" s="14"/>
      <c r="L93" s="14">
        <f t="shared" si="1"/>
        <v>0</v>
      </c>
    </row>
    <row r="94" spans="1:12" ht="15.75" x14ac:dyDescent="0.25">
      <c r="A94" s="25" t="s">
        <v>386</v>
      </c>
      <c r="B94" s="28" t="s">
        <v>155</v>
      </c>
      <c r="C94" s="59" t="s">
        <v>156</v>
      </c>
      <c r="D94" s="30" t="s">
        <v>22</v>
      </c>
      <c r="E94" s="30"/>
      <c r="F94" s="30"/>
      <c r="G94" s="30">
        <v>17</v>
      </c>
      <c r="H94" s="42">
        <v>25998</v>
      </c>
      <c r="I94" s="4">
        <v>2.5</v>
      </c>
      <c r="J94" s="4">
        <v>64995</v>
      </c>
      <c r="K94" s="14"/>
      <c r="L94" s="14">
        <f t="shared" si="1"/>
        <v>0</v>
      </c>
    </row>
    <row r="95" spans="1:12" ht="15.75" x14ac:dyDescent="0.25">
      <c r="A95" s="25" t="s">
        <v>386</v>
      </c>
      <c r="B95" s="28" t="s">
        <v>157</v>
      </c>
      <c r="C95" s="59" t="s">
        <v>51</v>
      </c>
      <c r="D95" s="30" t="s">
        <v>22</v>
      </c>
      <c r="E95" s="30"/>
      <c r="F95" s="30"/>
      <c r="G95" s="30">
        <v>20</v>
      </c>
      <c r="H95" s="42">
        <v>25998</v>
      </c>
      <c r="I95" s="4">
        <v>1.31</v>
      </c>
      <c r="J95" s="4">
        <v>34057.380000000005</v>
      </c>
      <c r="K95" s="14"/>
      <c r="L95" s="14">
        <f t="shared" si="1"/>
        <v>0</v>
      </c>
    </row>
    <row r="96" spans="1:12" ht="15.75" x14ac:dyDescent="0.25">
      <c r="A96" s="25" t="s">
        <v>386</v>
      </c>
      <c r="B96" s="28" t="s">
        <v>158</v>
      </c>
      <c r="C96" s="59" t="s">
        <v>87</v>
      </c>
      <c r="D96" s="30" t="s">
        <v>22</v>
      </c>
      <c r="E96" s="30"/>
      <c r="F96" s="30"/>
      <c r="G96" s="30">
        <v>26</v>
      </c>
      <c r="H96" s="42">
        <v>25998</v>
      </c>
      <c r="I96" s="4">
        <v>2.63</v>
      </c>
      <c r="J96" s="4">
        <v>68374.739999999991</v>
      </c>
      <c r="K96" s="14"/>
      <c r="L96" s="14">
        <f t="shared" si="1"/>
        <v>0</v>
      </c>
    </row>
    <row r="97" spans="1:12" ht="15.75" x14ac:dyDescent="0.25">
      <c r="A97" s="25" t="s">
        <v>386</v>
      </c>
      <c r="B97" s="28" t="s">
        <v>159</v>
      </c>
      <c r="C97" s="59" t="s">
        <v>55</v>
      </c>
      <c r="D97" s="30" t="s">
        <v>22</v>
      </c>
      <c r="E97" s="30"/>
      <c r="F97" s="30"/>
      <c r="G97" s="30">
        <v>35</v>
      </c>
      <c r="H97" s="42">
        <v>25998</v>
      </c>
      <c r="I97" s="4">
        <v>3.3</v>
      </c>
      <c r="J97" s="4">
        <v>85793.4</v>
      </c>
      <c r="K97" s="14"/>
      <c r="L97" s="14">
        <f t="shared" si="1"/>
        <v>0</v>
      </c>
    </row>
    <row r="98" spans="1:12" ht="15.75" x14ac:dyDescent="0.25">
      <c r="A98" s="25" t="s">
        <v>386</v>
      </c>
      <c r="B98" s="28" t="s">
        <v>160</v>
      </c>
      <c r="C98" s="59" t="s">
        <v>57</v>
      </c>
      <c r="D98" s="30" t="s">
        <v>22</v>
      </c>
      <c r="E98" s="30"/>
      <c r="F98" s="30"/>
      <c r="G98" s="30">
        <v>36</v>
      </c>
      <c r="H98" s="42">
        <v>1300</v>
      </c>
      <c r="I98" s="4">
        <v>3.3</v>
      </c>
      <c r="J98" s="4">
        <v>4290</v>
      </c>
      <c r="K98" s="14"/>
      <c r="L98" s="14">
        <f t="shared" si="1"/>
        <v>0</v>
      </c>
    </row>
    <row r="99" spans="1:12" ht="15.75" x14ac:dyDescent="0.25">
      <c r="A99" s="25" t="s">
        <v>386</v>
      </c>
      <c r="B99" s="45">
        <v>13</v>
      </c>
      <c r="C99" s="60" t="s">
        <v>161</v>
      </c>
      <c r="D99" s="75"/>
      <c r="E99" s="75"/>
      <c r="F99" s="75"/>
      <c r="G99" s="75"/>
      <c r="H99" s="69"/>
      <c r="I99" s="77">
        <v>0</v>
      </c>
      <c r="J99" s="77" t="s">
        <v>540</v>
      </c>
      <c r="K99" s="17"/>
      <c r="L99" s="17"/>
    </row>
    <row r="100" spans="1:12" ht="15.75" x14ac:dyDescent="0.25">
      <c r="A100" s="25" t="s">
        <v>386</v>
      </c>
      <c r="B100" s="28" t="s">
        <v>162</v>
      </c>
      <c r="C100" s="74" t="s">
        <v>163</v>
      </c>
      <c r="D100" s="30" t="s">
        <v>22</v>
      </c>
      <c r="E100" s="30"/>
      <c r="F100" s="30"/>
      <c r="G100" s="30">
        <v>41</v>
      </c>
      <c r="H100" s="71">
        <v>155986</v>
      </c>
      <c r="I100" s="4">
        <v>2.5</v>
      </c>
      <c r="J100" s="4">
        <v>389965</v>
      </c>
      <c r="K100" s="14"/>
      <c r="L100" s="14">
        <f t="shared" si="1"/>
        <v>0</v>
      </c>
    </row>
    <row r="101" spans="1:12" ht="15.75" x14ac:dyDescent="0.25">
      <c r="A101" s="25" t="s">
        <v>386</v>
      </c>
      <c r="B101" s="28" t="s">
        <v>164</v>
      </c>
      <c r="C101" s="74" t="s">
        <v>165</v>
      </c>
      <c r="D101" s="30" t="s">
        <v>25</v>
      </c>
      <c r="E101" s="30"/>
      <c r="F101" s="30"/>
      <c r="G101" s="30">
        <v>42</v>
      </c>
      <c r="H101" s="78">
        <v>140.35999999999999</v>
      </c>
      <c r="I101" s="4">
        <v>2000</v>
      </c>
      <c r="J101" s="4">
        <v>280719.99999999994</v>
      </c>
      <c r="K101" s="14"/>
      <c r="L101" s="14">
        <f t="shared" si="1"/>
        <v>0</v>
      </c>
    </row>
    <row r="102" spans="1:12" ht="15.75" x14ac:dyDescent="0.25">
      <c r="A102" s="25" t="s">
        <v>386</v>
      </c>
      <c r="B102" s="28" t="s">
        <v>166</v>
      </c>
      <c r="C102" s="59" t="s">
        <v>70</v>
      </c>
      <c r="D102" s="30" t="s">
        <v>25</v>
      </c>
      <c r="E102" s="30"/>
      <c r="F102" s="30"/>
      <c r="G102" s="30">
        <v>40</v>
      </c>
      <c r="H102" s="44">
        <v>168.44</v>
      </c>
      <c r="I102" s="4">
        <v>217.81</v>
      </c>
      <c r="J102" s="4">
        <v>36687.916400000002</v>
      </c>
      <c r="K102" s="14"/>
      <c r="L102" s="14">
        <f t="shared" si="1"/>
        <v>0</v>
      </c>
    </row>
    <row r="103" spans="1:12" ht="15.75" x14ac:dyDescent="0.25">
      <c r="A103" s="25" t="s">
        <v>386</v>
      </c>
      <c r="B103" s="28" t="s">
        <v>167</v>
      </c>
      <c r="C103" s="59" t="s">
        <v>72</v>
      </c>
      <c r="D103" s="30" t="s">
        <v>25</v>
      </c>
      <c r="E103" s="30"/>
      <c r="F103" s="30"/>
      <c r="G103" s="30">
        <v>38</v>
      </c>
      <c r="H103" s="44">
        <v>3.94</v>
      </c>
      <c r="I103" s="4">
        <v>3560</v>
      </c>
      <c r="J103" s="4">
        <v>14026.4</v>
      </c>
      <c r="K103" s="14"/>
      <c r="L103" s="14">
        <f t="shared" si="1"/>
        <v>0</v>
      </c>
    </row>
    <row r="104" spans="1:12" ht="15.75" x14ac:dyDescent="0.25">
      <c r="A104" s="25" t="s">
        <v>386</v>
      </c>
      <c r="B104" s="28" t="s">
        <v>168</v>
      </c>
      <c r="C104" s="74" t="s">
        <v>74</v>
      </c>
      <c r="D104" s="30" t="s">
        <v>22</v>
      </c>
      <c r="E104" s="30"/>
      <c r="F104" s="30"/>
      <c r="G104" s="30">
        <v>43</v>
      </c>
      <c r="H104" s="42">
        <v>25998</v>
      </c>
      <c r="I104" s="4">
        <v>1.86</v>
      </c>
      <c r="J104" s="4">
        <v>48356.280000000006</v>
      </c>
      <c r="K104" s="14"/>
      <c r="L104" s="14">
        <f t="shared" si="1"/>
        <v>0</v>
      </c>
    </row>
    <row r="105" spans="1:12" ht="15.75" x14ac:dyDescent="0.25">
      <c r="A105" s="25" t="s">
        <v>386</v>
      </c>
      <c r="B105" s="28" t="s">
        <v>169</v>
      </c>
      <c r="C105" s="59" t="s">
        <v>76</v>
      </c>
      <c r="D105" s="30" t="s">
        <v>22</v>
      </c>
      <c r="E105" s="30"/>
      <c r="F105" s="30"/>
      <c r="G105" s="30">
        <v>44</v>
      </c>
      <c r="H105" s="42">
        <v>3900</v>
      </c>
      <c r="I105" s="4">
        <v>3.9</v>
      </c>
      <c r="J105" s="4">
        <v>15210</v>
      </c>
      <c r="K105" s="14"/>
      <c r="L105" s="14">
        <f t="shared" si="1"/>
        <v>0</v>
      </c>
    </row>
    <row r="106" spans="1:12" ht="15.75" x14ac:dyDescent="0.25">
      <c r="A106" s="25" t="s">
        <v>386</v>
      </c>
      <c r="B106" s="28" t="s">
        <v>170</v>
      </c>
      <c r="C106" s="59" t="s">
        <v>78</v>
      </c>
      <c r="D106" s="30" t="s">
        <v>22</v>
      </c>
      <c r="E106" s="30"/>
      <c r="F106" s="30"/>
      <c r="G106" s="30">
        <v>45</v>
      </c>
      <c r="H106" s="42">
        <v>3334</v>
      </c>
      <c r="I106" s="4">
        <v>2.63</v>
      </c>
      <c r="J106" s="4">
        <v>8768.42</v>
      </c>
      <c r="K106" s="14"/>
      <c r="L106" s="14">
        <f t="shared" si="1"/>
        <v>0</v>
      </c>
    </row>
    <row r="107" spans="1:12" ht="15.75" x14ac:dyDescent="0.25">
      <c r="A107" s="25" t="s">
        <v>386</v>
      </c>
      <c r="B107" s="45">
        <v>14</v>
      </c>
      <c r="C107" s="60" t="s">
        <v>171</v>
      </c>
      <c r="D107" s="55">
        <v>15.595416666666667</v>
      </c>
      <c r="E107" s="55"/>
      <c r="F107" s="55"/>
      <c r="G107" s="56"/>
      <c r="H107" s="62"/>
      <c r="I107" s="77">
        <v>0</v>
      </c>
      <c r="J107" s="77" t="s">
        <v>540</v>
      </c>
      <c r="K107" s="17"/>
      <c r="L107" s="17"/>
    </row>
    <row r="108" spans="1:12" ht="15.75" x14ac:dyDescent="0.25">
      <c r="A108" s="25" t="s">
        <v>386</v>
      </c>
      <c r="B108" s="28" t="s">
        <v>172</v>
      </c>
      <c r="C108" s="51" t="s">
        <v>43</v>
      </c>
      <c r="D108" s="30" t="s">
        <v>22</v>
      </c>
      <c r="E108" s="30"/>
      <c r="F108" s="30"/>
      <c r="G108" s="30">
        <v>10</v>
      </c>
      <c r="H108" s="71">
        <v>24959</v>
      </c>
      <c r="I108" s="50">
        <v>4.4000000000000004</v>
      </c>
      <c r="J108" s="50">
        <v>109819.6</v>
      </c>
      <c r="K108" s="12"/>
      <c r="L108" s="12">
        <f t="shared" si="1"/>
        <v>0</v>
      </c>
    </row>
    <row r="109" spans="1:12" ht="15.75" x14ac:dyDescent="0.25">
      <c r="A109" s="25" t="s">
        <v>386</v>
      </c>
      <c r="B109" s="28" t="s">
        <v>173</v>
      </c>
      <c r="C109" s="59" t="s">
        <v>106</v>
      </c>
      <c r="D109" s="30" t="s">
        <v>30</v>
      </c>
      <c r="E109" s="30"/>
      <c r="F109" s="30"/>
      <c r="G109" s="30">
        <v>13</v>
      </c>
      <c r="H109" s="44">
        <v>15.6</v>
      </c>
      <c r="I109" s="4">
        <v>223.2</v>
      </c>
      <c r="J109" s="4">
        <v>3481.9199999999996</v>
      </c>
      <c r="K109" s="14"/>
      <c r="L109" s="14">
        <f t="shared" si="1"/>
        <v>0</v>
      </c>
    </row>
    <row r="110" spans="1:12" ht="15.75" x14ac:dyDescent="0.25">
      <c r="A110" s="25" t="s">
        <v>386</v>
      </c>
      <c r="B110" s="28" t="s">
        <v>174</v>
      </c>
      <c r="C110" s="59" t="s">
        <v>148</v>
      </c>
      <c r="D110" s="30" t="s">
        <v>22</v>
      </c>
      <c r="E110" s="30"/>
      <c r="F110" s="30"/>
      <c r="G110" s="30">
        <v>18</v>
      </c>
      <c r="H110" s="42">
        <v>6473</v>
      </c>
      <c r="I110" s="4">
        <v>2.5</v>
      </c>
      <c r="J110" s="4">
        <v>16182.5</v>
      </c>
      <c r="K110" s="14"/>
      <c r="L110" s="14">
        <f t="shared" si="1"/>
        <v>0</v>
      </c>
    </row>
    <row r="111" spans="1:12" ht="15.75" x14ac:dyDescent="0.25">
      <c r="A111" s="25" t="s">
        <v>386</v>
      </c>
      <c r="B111" s="28" t="s">
        <v>175</v>
      </c>
      <c r="C111" s="59" t="s">
        <v>176</v>
      </c>
      <c r="D111" s="30" t="s">
        <v>30</v>
      </c>
      <c r="E111" s="30"/>
      <c r="F111" s="30"/>
      <c r="G111" s="30">
        <v>24</v>
      </c>
      <c r="H111" s="78">
        <v>31.200000000000003</v>
      </c>
      <c r="I111" s="4">
        <v>223.2</v>
      </c>
      <c r="J111" s="4">
        <v>6963.84</v>
      </c>
      <c r="K111" s="14"/>
      <c r="L111" s="14">
        <f t="shared" si="1"/>
        <v>0</v>
      </c>
    </row>
    <row r="112" spans="1:12" ht="15.75" x14ac:dyDescent="0.25">
      <c r="A112" s="25" t="s">
        <v>386</v>
      </c>
      <c r="B112" s="28" t="s">
        <v>177</v>
      </c>
      <c r="C112" s="59" t="s">
        <v>59</v>
      </c>
      <c r="D112" s="30" t="s">
        <v>25</v>
      </c>
      <c r="E112" s="30"/>
      <c r="F112" s="30"/>
      <c r="G112" s="30">
        <v>14</v>
      </c>
      <c r="H112" s="79">
        <v>37.43</v>
      </c>
      <c r="I112" s="4">
        <v>300</v>
      </c>
      <c r="J112" s="4">
        <v>11229</v>
      </c>
      <c r="K112" s="14"/>
      <c r="L112" s="14">
        <f t="shared" si="1"/>
        <v>0</v>
      </c>
    </row>
    <row r="113" spans="1:12" ht="15.75" x14ac:dyDescent="0.25">
      <c r="A113" s="25" t="s">
        <v>386</v>
      </c>
      <c r="B113" s="28" t="s">
        <v>178</v>
      </c>
      <c r="C113" s="59" t="s">
        <v>65</v>
      </c>
      <c r="D113" s="30" t="s">
        <v>25</v>
      </c>
      <c r="E113" s="30"/>
      <c r="F113" s="30"/>
      <c r="G113" s="30">
        <v>33</v>
      </c>
      <c r="H113" s="44">
        <v>12.48</v>
      </c>
      <c r="I113" s="4">
        <v>440</v>
      </c>
      <c r="J113" s="4">
        <v>5491.2</v>
      </c>
      <c r="K113" s="14"/>
      <c r="L113" s="14">
        <f t="shared" si="1"/>
        <v>0</v>
      </c>
    </row>
    <row r="114" spans="1:12" ht="15.75" x14ac:dyDescent="0.25">
      <c r="A114" s="25" t="s">
        <v>386</v>
      </c>
      <c r="B114" s="28" t="s">
        <v>179</v>
      </c>
      <c r="C114" s="59" t="s">
        <v>156</v>
      </c>
      <c r="D114" s="30" t="s">
        <v>22</v>
      </c>
      <c r="E114" s="30"/>
      <c r="F114" s="30"/>
      <c r="G114" s="30">
        <v>17</v>
      </c>
      <c r="H114" s="71">
        <v>20799</v>
      </c>
      <c r="I114" s="4">
        <v>2.5</v>
      </c>
      <c r="J114" s="4">
        <v>51997.5</v>
      </c>
      <c r="K114" s="14"/>
      <c r="L114" s="14">
        <f t="shared" si="1"/>
        <v>0</v>
      </c>
    </row>
    <row r="115" spans="1:12" ht="15.75" x14ac:dyDescent="0.25">
      <c r="A115" s="25" t="s">
        <v>386</v>
      </c>
      <c r="B115" s="28" t="s">
        <v>180</v>
      </c>
      <c r="C115" s="59" t="s">
        <v>112</v>
      </c>
      <c r="D115" s="30" t="s">
        <v>30</v>
      </c>
      <c r="E115" s="30"/>
      <c r="F115" s="30"/>
      <c r="G115" s="30">
        <v>22</v>
      </c>
      <c r="H115" s="44">
        <v>23.400000000000002</v>
      </c>
      <c r="I115" s="4">
        <v>223.2</v>
      </c>
      <c r="J115" s="4">
        <v>5222.88</v>
      </c>
      <c r="K115" s="14"/>
      <c r="L115" s="14">
        <f t="shared" si="1"/>
        <v>0</v>
      </c>
    </row>
    <row r="116" spans="1:12" ht="15.75" x14ac:dyDescent="0.25">
      <c r="A116" s="25" t="s">
        <v>386</v>
      </c>
      <c r="B116" s="28" t="s">
        <v>181</v>
      </c>
      <c r="C116" s="59" t="s">
        <v>114</v>
      </c>
      <c r="D116" s="30" t="s">
        <v>30</v>
      </c>
      <c r="E116" s="30"/>
      <c r="F116" s="30"/>
      <c r="G116" s="30">
        <v>23</v>
      </c>
      <c r="H116" s="44">
        <v>46.79</v>
      </c>
      <c r="I116" s="4">
        <v>223.2</v>
      </c>
      <c r="J116" s="4">
        <v>10443.527999999998</v>
      </c>
      <c r="K116" s="14"/>
      <c r="L116" s="14">
        <f t="shared" si="1"/>
        <v>0</v>
      </c>
    </row>
    <row r="117" spans="1:12" ht="15.75" x14ac:dyDescent="0.25">
      <c r="A117" s="25" t="s">
        <v>386</v>
      </c>
      <c r="B117" s="28" t="s">
        <v>182</v>
      </c>
      <c r="C117" s="59" t="s">
        <v>55</v>
      </c>
      <c r="D117" s="30" t="s">
        <v>22</v>
      </c>
      <c r="E117" s="30"/>
      <c r="F117" s="30"/>
      <c r="G117" s="30">
        <v>35</v>
      </c>
      <c r="H117" s="42">
        <v>20799</v>
      </c>
      <c r="I117" s="4">
        <v>3.3</v>
      </c>
      <c r="J117" s="4">
        <v>68636.7</v>
      </c>
      <c r="K117" s="14"/>
      <c r="L117" s="14">
        <f t="shared" si="1"/>
        <v>0</v>
      </c>
    </row>
    <row r="118" spans="1:12" ht="15.75" x14ac:dyDescent="0.25">
      <c r="A118" s="25" t="s">
        <v>386</v>
      </c>
      <c r="B118" s="28" t="s">
        <v>183</v>
      </c>
      <c r="C118" s="59" t="s">
        <v>57</v>
      </c>
      <c r="D118" s="30" t="s">
        <v>22</v>
      </c>
      <c r="E118" s="30"/>
      <c r="F118" s="30"/>
      <c r="G118" s="30">
        <v>36</v>
      </c>
      <c r="H118" s="42">
        <v>1040</v>
      </c>
      <c r="I118" s="4">
        <v>3.3</v>
      </c>
      <c r="J118" s="4">
        <v>3432</v>
      </c>
      <c r="K118" s="14"/>
      <c r="L118" s="14">
        <f t="shared" si="1"/>
        <v>0</v>
      </c>
    </row>
    <row r="119" spans="1:12" ht="15.75" x14ac:dyDescent="0.25">
      <c r="A119" s="25" t="s">
        <v>386</v>
      </c>
      <c r="B119" s="45">
        <v>15</v>
      </c>
      <c r="C119" s="60" t="s">
        <v>184</v>
      </c>
      <c r="D119" s="75"/>
      <c r="E119" s="75"/>
      <c r="F119" s="75"/>
      <c r="G119" s="75"/>
      <c r="H119" s="80"/>
      <c r="I119" s="77">
        <v>0</v>
      </c>
      <c r="J119" s="77" t="s">
        <v>540</v>
      </c>
      <c r="K119" s="17"/>
      <c r="L119" s="17"/>
    </row>
    <row r="120" spans="1:12" ht="15.75" x14ac:dyDescent="0.25">
      <c r="A120" s="25" t="s">
        <v>386</v>
      </c>
      <c r="B120" s="28" t="s">
        <v>185</v>
      </c>
      <c r="C120" s="74" t="s">
        <v>163</v>
      </c>
      <c r="D120" s="30" t="s">
        <v>22</v>
      </c>
      <c r="E120" s="30"/>
      <c r="F120" s="30"/>
      <c r="G120" s="30">
        <v>41</v>
      </c>
      <c r="H120" s="71">
        <v>124789</v>
      </c>
      <c r="I120" s="4">
        <v>2.5</v>
      </c>
      <c r="J120" s="4">
        <v>311972.5</v>
      </c>
      <c r="K120" s="14"/>
      <c r="L120" s="14">
        <f t="shared" si="1"/>
        <v>0</v>
      </c>
    </row>
    <row r="121" spans="1:12" ht="15.75" x14ac:dyDescent="0.25">
      <c r="A121" s="25" t="s">
        <v>386</v>
      </c>
      <c r="B121" s="28" t="s">
        <v>186</v>
      </c>
      <c r="C121" s="74" t="s">
        <v>165</v>
      </c>
      <c r="D121" s="30" t="s">
        <v>25</v>
      </c>
      <c r="E121" s="30"/>
      <c r="F121" s="30"/>
      <c r="G121" s="30">
        <v>42</v>
      </c>
      <c r="H121" s="78">
        <v>140.35999999999999</v>
      </c>
      <c r="I121" s="4">
        <v>2000</v>
      </c>
      <c r="J121" s="4">
        <v>280719.99999999994</v>
      </c>
      <c r="K121" s="14"/>
      <c r="L121" s="14">
        <f t="shared" si="1"/>
        <v>0</v>
      </c>
    </row>
    <row r="122" spans="1:12" ht="15.75" x14ac:dyDescent="0.25">
      <c r="A122" s="25" t="s">
        <v>386</v>
      </c>
      <c r="B122" s="28" t="s">
        <v>187</v>
      </c>
      <c r="C122" s="59" t="s">
        <v>70</v>
      </c>
      <c r="D122" s="30" t="s">
        <v>25</v>
      </c>
      <c r="E122" s="30"/>
      <c r="F122" s="30"/>
      <c r="G122" s="30">
        <v>40</v>
      </c>
      <c r="H122" s="44">
        <v>168.44</v>
      </c>
      <c r="I122" s="4">
        <v>217.81</v>
      </c>
      <c r="J122" s="4">
        <v>36687.916400000002</v>
      </c>
      <c r="K122" s="14"/>
      <c r="L122" s="14">
        <f t="shared" si="1"/>
        <v>0</v>
      </c>
    </row>
    <row r="123" spans="1:12" ht="15.75" x14ac:dyDescent="0.25">
      <c r="A123" s="25" t="s">
        <v>386</v>
      </c>
      <c r="B123" s="28" t="s">
        <v>188</v>
      </c>
      <c r="C123" s="59" t="s">
        <v>72</v>
      </c>
      <c r="D123" s="30" t="s">
        <v>25</v>
      </c>
      <c r="E123" s="30"/>
      <c r="F123" s="30"/>
      <c r="G123" s="30">
        <v>38</v>
      </c>
      <c r="H123" s="44">
        <v>3.94</v>
      </c>
      <c r="I123" s="4">
        <v>3560</v>
      </c>
      <c r="J123" s="4">
        <v>14026.4</v>
      </c>
      <c r="K123" s="14"/>
      <c r="L123" s="14">
        <f t="shared" si="1"/>
        <v>0</v>
      </c>
    </row>
    <row r="124" spans="1:12" ht="15.75" x14ac:dyDescent="0.25">
      <c r="A124" s="25" t="s">
        <v>386</v>
      </c>
      <c r="B124" s="28" t="s">
        <v>189</v>
      </c>
      <c r="C124" s="74" t="s">
        <v>74</v>
      </c>
      <c r="D124" s="30" t="s">
        <v>22</v>
      </c>
      <c r="E124" s="30"/>
      <c r="F124" s="30"/>
      <c r="G124" s="30">
        <v>43</v>
      </c>
      <c r="H124" s="42">
        <v>25998</v>
      </c>
      <c r="I124" s="4">
        <v>1.86</v>
      </c>
      <c r="J124" s="4">
        <v>48356.280000000006</v>
      </c>
      <c r="K124" s="14"/>
      <c r="L124" s="14">
        <f t="shared" si="1"/>
        <v>0</v>
      </c>
    </row>
    <row r="125" spans="1:12" ht="15.75" x14ac:dyDescent="0.25">
      <c r="A125" s="25" t="s">
        <v>386</v>
      </c>
      <c r="B125" s="28" t="s">
        <v>190</v>
      </c>
      <c r="C125" s="59" t="s">
        <v>76</v>
      </c>
      <c r="D125" s="30" t="s">
        <v>22</v>
      </c>
      <c r="E125" s="30"/>
      <c r="F125" s="30"/>
      <c r="G125" s="30">
        <v>44</v>
      </c>
      <c r="H125" s="42">
        <v>3120</v>
      </c>
      <c r="I125" s="4">
        <v>3.9</v>
      </c>
      <c r="J125" s="4">
        <v>12168</v>
      </c>
      <c r="K125" s="14"/>
      <c r="L125" s="14">
        <f t="shared" si="1"/>
        <v>0</v>
      </c>
    </row>
    <row r="126" spans="1:12" ht="15.75" x14ac:dyDescent="0.25">
      <c r="A126" s="25" t="s">
        <v>386</v>
      </c>
      <c r="B126" s="28" t="s">
        <v>191</v>
      </c>
      <c r="C126" s="59" t="s">
        <v>78</v>
      </c>
      <c r="D126" s="30" t="s">
        <v>22</v>
      </c>
      <c r="E126" s="30"/>
      <c r="F126" s="30"/>
      <c r="G126" s="30">
        <v>45</v>
      </c>
      <c r="H126" s="42">
        <v>3334</v>
      </c>
      <c r="I126" s="4">
        <v>2.63</v>
      </c>
      <c r="J126" s="4">
        <v>8768.42</v>
      </c>
      <c r="K126" s="14"/>
      <c r="L126" s="14">
        <f t="shared" si="1"/>
        <v>0</v>
      </c>
    </row>
    <row r="127" spans="1:12" ht="15.75" x14ac:dyDescent="0.25">
      <c r="A127" s="25" t="s">
        <v>386</v>
      </c>
      <c r="B127" s="26">
        <v>16</v>
      </c>
      <c r="C127" s="27" t="s">
        <v>192</v>
      </c>
      <c r="D127" s="81">
        <v>93.572500000000005</v>
      </c>
      <c r="E127" s="81"/>
      <c r="F127" s="81"/>
      <c r="G127" s="82"/>
      <c r="H127" s="57"/>
      <c r="I127" s="58">
        <v>0</v>
      </c>
      <c r="J127" s="58" t="s">
        <v>540</v>
      </c>
      <c r="K127" s="13"/>
      <c r="L127" s="13"/>
    </row>
    <row r="128" spans="1:12" ht="15.75" x14ac:dyDescent="0.25">
      <c r="A128" s="25" t="s">
        <v>386</v>
      </c>
      <c r="B128" s="83" t="s">
        <v>193</v>
      </c>
      <c r="C128" s="39" t="s">
        <v>43</v>
      </c>
      <c r="D128" s="40" t="s">
        <v>22</v>
      </c>
      <c r="E128" s="40"/>
      <c r="F128" s="40"/>
      <c r="G128" s="30">
        <v>10</v>
      </c>
      <c r="H128" s="71">
        <v>702</v>
      </c>
      <c r="I128" s="50">
        <v>4.4000000000000004</v>
      </c>
      <c r="J128" s="50">
        <v>3088.8</v>
      </c>
      <c r="K128" s="12"/>
      <c r="L128" s="12">
        <f t="shared" si="1"/>
        <v>0</v>
      </c>
    </row>
    <row r="129" spans="1:12" ht="15.75" x14ac:dyDescent="0.25">
      <c r="A129" s="25" t="s">
        <v>386</v>
      </c>
      <c r="B129" s="83" t="s">
        <v>194</v>
      </c>
      <c r="C129" s="59" t="s">
        <v>61</v>
      </c>
      <c r="D129" s="30" t="s">
        <v>25</v>
      </c>
      <c r="E129" s="30"/>
      <c r="F129" s="30"/>
      <c r="G129" s="30">
        <v>12</v>
      </c>
      <c r="H129" s="44">
        <v>7.87</v>
      </c>
      <c r="I129" s="43">
        <v>3715.85</v>
      </c>
      <c r="J129" s="43">
        <v>29243.7395</v>
      </c>
      <c r="K129" s="10"/>
      <c r="L129" s="10">
        <f t="shared" si="1"/>
        <v>0</v>
      </c>
    </row>
    <row r="130" spans="1:12" ht="15.75" x14ac:dyDescent="0.25">
      <c r="A130" s="25" t="s">
        <v>386</v>
      </c>
      <c r="B130" s="83" t="s">
        <v>195</v>
      </c>
      <c r="C130" s="59" t="s">
        <v>59</v>
      </c>
      <c r="D130" s="30" t="s">
        <v>25</v>
      </c>
      <c r="E130" s="30"/>
      <c r="F130" s="30"/>
      <c r="G130" s="30">
        <v>14</v>
      </c>
      <c r="H130" s="44">
        <v>112.29</v>
      </c>
      <c r="I130" s="43">
        <v>300</v>
      </c>
      <c r="J130" s="43">
        <v>33687</v>
      </c>
      <c r="K130" s="10"/>
      <c r="L130" s="10">
        <f t="shared" si="1"/>
        <v>0</v>
      </c>
    </row>
    <row r="131" spans="1:12" ht="15.75" x14ac:dyDescent="0.25">
      <c r="A131" s="25" t="s">
        <v>386</v>
      </c>
      <c r="B131" s="83" t="s">
        <v>196</v>
      </c>
      <c r="C131" s="59" t="s">
        <v>65</v>
      </c>
      <c r="D131" s="30" t="s">
        <v>25</v>
      </c>
      <c r="E131" s="30"/>
      <c r="F131" s="30"/>
      <c r="G131" s="30">
        <v>33</v>
      </c>
      <c r="H131" s="64">
        <v>9.36</v>
      </c>
      <c r="I131" s="43">
        <v>440</v>
      </c>
      <c r="J131" s="43">
        <v>4118.3999999999996</v>
      </c>
      <c r="K131" s="10"/>
      <c r="L131" s="10">
        <f t="shared" si="1"/>
        <v>0</v>
      </c>
    </row>
    <row r="132" spans="1:12" ht="15.75" x14ac:dyDescent="0.25">
      <c r="A132" s="25" t="s">
        <v>386</v>
      </c>
      <c r="B132" s="83" t="s">
        <v>197</v>
      </c>
      <c r="C132" s="43" t="s">
        <v>198</v>
      </c>
      <c r="D132" s="30" t="s">
        <v>22</v>
      </c>
      <c r="E132" s="30"/>
      <c r="F132" s="30"/>
      <c r="G132" s="30">
        <v>30</v>
      </c>
      <c r="H132" s="66">
        <v>5849</v>
      </c>
      <c r="I132" s="43">
        <v>1.9</v>
      </c>
      <c r="J132" s="43">
        <v>11113.1</v>
      </c>
      <c r="K132" s="10"/>
      <c r="L132" s="10">
        <f t="shared" ref="L132:L195" si="2">H132*K132</f>
        <v>0</v>
      </c>
    </row>
    <row r="133" spans="1:12" ht="15.75" x14ac:dyDescent="0.25">
      <c r="A133" s="25" t="s">
        <v>386</v>
      </c>
      <c r="B133" s="83" t="s">
        <v>199</v>
      </c>
      <c r="C133" s="43" t="s">
        <v>49</v>
      </c>
      <c r="D133" s="30" t="s">
        <v>25</v>
      </c>
      <c r="E133" s="30"/>
      <c r="F133" s="30"/>
      <c r="G133" s="30">
        <v>16</v>
      </c>
      <c r="H133" s="64">
        <v>93.58</v>
      </c>
      <c r="I133" s="43">
        <v>1150</v>
      </c>
      <c r="J133" s="43">
        <v>107617</v>
      </c>
      <c r="K133" s="10"/>
      <c r="L133" s="10">
        <f t="shared" si="2"/>
        <v>0</v>
      </c>
    </row>
    <row r="134" spans="1:12" ht="15.75" x14ac:dyDescent="0.25">
      <c r="A134" s="25" t="s">
        <v>386</v>
      </c>
      <c r="B134" s="83" t="s">
        <v>200</v>
      </c>
      <c r="C134" s="59" t="s">
        <v>53</v>
      </c>
      <c r="D134" s="30" t="s">
        <v>22</v>
      </c>
      <c r="E134" s="30"/>
      <c r="F134" s="30"/>
      <c r="G134" s="30">
        <v>31</v>
      </c>
      <c r="H134" s="66">
        <v>16120</v>
      </c>
      <c r="I134" s="43">
        <v>2.63</v>
      </c>
      <c r="J134" s="43">
        <v>42395.6</v>
      </c>
      <c r="K134" s="10"/>
      <c r="L134" s="10">
        <f t="shared" si="2"/>
        <v>0</v>
      </c>
    </row>
    <row r="135" spans="1:12" ht="15.75" x14ac:dyDescent="0.25">
      <c r="A135" s="25" t="s">
        <v>386</v>
      </c>
      <c r="B135" s="83" t="s">
        <v>201</v>
      </c>
      <c r="C135" s="59" t="s">
        <v>55</v>
      </c>
      <c r="D135" s="30" t="s">
        <v>22</v>
      </c>
      <c r="E135" s="30"/>
      <c r="F135" s="30"/>
      <c r="G135" s="30">
        <v>35</v>
      </c>
      <c r="H135" s="66">
        <v>5849</v>
      </c>
      <c r="I135" s="43">
        <v>3.3</v>
      </c>
      <c r="J135" s="43">
        <v>19301.7</v>
      </c>
      <c r="K135" s="10"/>
      <c r="L135" s="10">
        <f t="shared" si="2"/>
        <v>0</v>
      </c>
    </row>
    <row r="136" spans="1:12" ht="15.75" x14ac:dyDescent="0.25">
      <c r="A136" s="25" t="s">
        <v>386</v>
      </c>
      <c r="B136" s="83" t="s">
        <v>202</v>
      </c>
      <c r="C136" s="59" t="s">
        <v>57</v>
      </c>
      <c r="D136" s="30" t="s">
        <v>22</v>
      </c>
      <c r="E136" s="30"/>
      <c r="F136" s="30"/>
      <c r="G136" s="30">
        <v>36</v>
      </c>
      <c r="H136" s="66">
        <v>293</v>
      </c>
      <c r="I136" s="43">
        <v>3.3</v>
      </c>
      <c r="J136" s="43">
        <v>966.9</v>
      </c>
      <c r="K136" s="10"/>
      <c r="L136" s="10">
        <f t="shared" si="2"/>
        <v>0</v>
      </c>
    </row>
    <row r="137" spans="1:12" ht="15.75" x14ac:dyDescent="0.25">
      <c r="A137" s="25" t="s">
        <v>386</v>
      </c>
      <c r="B137" s="26">
        <v>17</v>
      </c>
      <c r="C137" s="27" t="s">
        <v>203</v>
      </c>
      <c r="D137" s="26"/>
      <c r="E137" s="26"/>
      <c r="F137" s="26"/>
      <c r="G137" s="82"/>
      <c r="H137" s="57"/>
      <c r="I137" s="58">
        <v>0</v>
      </c>
      <c r="J137" s="58" t="s">
        <v>540</v>
      </c>
      <c r="K137" s="13"/>
      <c r="L137" s="13"/>
    </row>
    <row r="138" spans="1:12" ht="15.75" x14ac:dyDescent="0.25">
      <c r="A138" s="25" t="s">
        <v>386</v>
      </c>
      <c r="B138" s="83" t="s">
        <v>204</v>
      </c>
      <c r="C138" s="59" t="s">
        <v>68</v>
      </c>
      <c r="D138" s="30" t="s">
        <v>25</v>
      </c>
      <c r="E138" s="30"/>
      <c r="F138" s="30"/>
      <c r="G138" s="30">
        <v>39</v>
      </c>
      <c r="H138" s="54">
        <v>46.79</v>
      </c>
      <c r="I138" s="43">
        <v>1150</v>
      </c>
      <c r="J138" s="43">
        <v>53808.5</v>
      </c>
      <c r="K138" s="10"/>
      <c r="L138" s="10">
        <f t="shared" si="2"/>
        <v>0</v>
      </c>
    </row>
    <row r="139" spans="1:12" ht="15.75" x14ac:dyDescent="0.25">
      <c r="A139" s="25" t="s">
        <v>386</v>
      </c>
      <c r="B139" s="83" t="s">
        <v>205</v>
      </c>
      <c r="C139" s="59" t="s">
        <v>70</v>
      </c>
      <c r="D139" s="30" t="s">
        <v>25</v>
      </c>
      <c r="E139" s="30"/>
      <c r="F139" s="30"/>
      <c r="G139" s="30">
        <v>40</v>
      </c>
      <c r="H139" s="79">
        <v>673.73</v>
      </c>
      <c r="I139" s="43">
        <v>217.81</v>
      </c>
      <c r="J139" s="43">
        <v>146745.13130000001</v>
      </c>
      <c r="K139" s="10"/>
      <c r="L139" s="10">
        <f t="shared" si="2"/>
        <v>0</v>
      </c>
    </row>
    <row r="140" spans="1:12" ht="15.75" x14ac:dyDescent="0.25">
      <c r="A140" s="25" t="s">
        <v>386</v>
      </c>
      <c r="B140" s="83" t="s">
        <v>206</v>
      </c>
      <c r="C140" s="59" t="s">
        <v>72</v>
      </c>
      <c r="D140" s="30" t="s">
        <v>25</v>
      </c>
      <c r="E140" s="30"/>
      <c r="F140" s="30"/>
      <c r="G140" s="30">
        <v>38</v>
      </c>
      <c r="H140" s="44">
        <v>23.59</v>
      </c>
      <c r="I140" s="4">
        <v>3560</v>
      </c>
      <c r="J140" s="4">
        <v>83980.4</v>
      </c>
      <c r="K140" s="14"/>
      <c r="L140" s="14">
        <f t="shared" si="2"/>
        <v>0</v>
      </c>
    </row>
    <row r="141" spans="1:12" ht="15.75" x14ac:dyDescent="0.25">
      <c r="A141" s="25" t="s">
        <v>386</v>
      </c>
      <c r="B141" s="83" t="s">
        <v>207</v>
      </c>
      <c r="C141" s="59" t="s">
        <v>76</v>
      </c>
      <c r="D141" s="30" t="s">
        <v>22</v>
      </c>
      <c r="E141" s="30"/>
      <c r="F141" s="30"/>
      <c r="G141" s="30">
        <v>44</v>
      </c>
      <c r="H141" s="66">
        <v>878</v>
      </c>
      <c r="I141" s="43">
        <v>3.9</v>
      </c>
      <c r="J141" s="43">
        <v>3424.2</v>
      </c>
      <c r="K141" s="10"/>
      <c r="L141" s="10">
        <f t="shared" si="2"/>
        <v>0</v>
      </c>
    </row>
    <row r="142" spans="1:12" ht="15.75" x14ac:dyDescent="0.25">
      <c r="A142" s="25" t="s">
        <v>386</v>
      </c>
      <c r="B142" s="83" t="s">
        <v>208</v>
      </c>
      <c r="C142" s="59" t="s">
        <v>78</v>
      </c>
      <c r="D142" s="30" t="s">
        <v>22</v>
      </c>
      <c r="E142" s="30"/>
      <c r="F142" s="30"/>
      <c r="G142" s="30">
        <v>45</v>
      </c>
      <c r="H142" s="66">
        <v>125</v>
      </c>
      <c r="I142" s="43">
        <v>2.63</v>
      </c>
      <c r="J142" s="43">
        <v>328.75</v>
      </c>
      <c r="K142" s="10"/>
      <c r="L142" s="10">
        <f t="shared" si="2"/>
        <v>0</v>
      </c>
    </row>
    <row r="143" spans="1:12" ht="15.75" x14ac:dyDescent="0.25">
      <c r="A143" s="25" t="s">
        <v>386</v>
      </c>
      <c r="B143" s="26">
        <v>18</v>
      </c>
      <c r="C143" s="27" t="s">
        <v>209</v>
      </c>
      <c r="D143" s="81">
        <v>93.572500000000005</v>
      </c>
      <c r="E143" s="81"/>
      <c r="F143" s="81"/>
      <c r="G143" s="82"/>
      <c r="H143" s="57"/>
      <c r="I143" s="58">
        <v>0</v>
      </c>
      <c r="J143" s="58" t="s">
        <v>540</v>
      </c>
      <c r="K143" s="13"/>
      <c r="L143" s="13"/>
    </row>
    <row r="144" spans="1:12" ht="15.75" x14ac:dyDescent="0.25">
      <c r="A144" s="25" t="s">
        <v>386</v>
      </c>
      <c r="B144" s="83" t="s">
        <v>210</v>
      </c>
      <c r="C144" s="51" t="s">
        <v>211</v>
      </c>
      <c r="D144" s="30" t="s">
        <v>25</v>
      </c>
      <c r="E144" s="30"/>
      <c r="F144" s="30"/>
      <c r="G144" s="30">
        <v>11</v>
      </c>
      <c r="H144" s="78">
        <v>10.77</v>
      </c>
      <c r="I144" s="67">
        <v>1800</v>
      </c>
      <c r="J144" s="67">
        <v>19386</v>
      </c>
      <c r="K144" s="16"/>
      <c r="L144" s="16">
        <f t="shared" si="2"/>
        <v>0</v>
      </c>
    </row>
    <row r="145" spans="1:12" ht="15.75" x14ac:dyDescent="0.25">
      <c r="A145" s="25" t="s">
        <v>386</v>
      </c>
      <c r="B145" s="84" t="s">
        <v>212</v>
      </c>
      <c r="C145" s="59" t="s">
        <v>61</v>
      </c>
      <c r="D145" s="30" t="s">
        <v>25</v>
      </c>
      <c r="E145" s="30"/>
      <c r="F145" s="30"/>
      <c r="G145" s="30">
        <v>12</v>
      </c>
      <c r="H145" s="44">
        <v>7.87</v>
      </c>
      <c r="I145" s="43">
        <v>3715.85</v>
      </c>
      <c r="J145" s="43">
        <v>29243.7395</v>
      </c>
      <c r="K145" s="10"/>
      <c r="L145" s="10">
        <f t="shared" si="2"/>
        <v>0</v>
      </c>
    </row>
    <row r="146" spans="1:12" ht="15.75" x14ac:dyDescent="0.25">
      <c r="A146" s="25" t="s">
        <v>386</v>
      </c>
      <c r="B146" s="84" t="s">
        <v>213</v>
      </c>
      <c r="C146" s="59" t="s">
        <v>59</v>
      </c>
      <c r="D146" s="30" t="s">
        <v>25</v>
      </c>
      <c r="E146" s="30"/>
      <c r="F146" s="30"/>
      <c r="G146" s="30">
        <v>14</v>
      </c>
      <c r="H146" s="44">
        <v>224.57999999999998</v>
      </c>
      <c r="I146" s="43">
        <v>300</v>
      </c>
      <c r="J146" s="43">
        <v>67374</v>
      </c>
      <c r="K146" s="10"/>
      <c r="L146" s="10">
        <f t="shared" si="2"/>
        <v>0</v>
      </c>
    </row>
    <row r="147" spans="1:12" ht="15.75" x14ac:dyDescent="0.25">
      <c r="A147" s="25" t="s">
        <v>386</v>
      </c>
      <c r="B147" s="84" t="s">
        <v>214</v>
      </c>
      <c r="C147" s="59" t="s">
        <v>85</v>
      </c>
      <c r="D147" s="30" t="s">
        <v>22</v>
      </c>
      <c r="E147" s="30"/>
      <c r="F147" s="30"/>
      <c r="G147" s="30">
        <v>27</v>
      </c>
      <c r="H147" s="66">
        <v>5849</v>
      </c>
      <c r="I147" s="4">
        <v>0.75</v>
      </c>
      <c r="J147" s="4">
        <v>4386.75</v>
      </c>
      <c r="K147" s="14"/>
      <c r="L147" s="14">
        <f t="shared" si="2"/>
        <v>0</v>
      </c>
    </row>
    <row r="148" spans="1:12" ht="15.75" x14ac:dyDescent="0.25">
      <c r="A148" s="25" t="s">
        <v>386</v>
      </c>
      <c r="B148" s="84" t="s">
        <v>215</v>
      </c>
      <c r="C148" s="43" t="s">
        <v>49</v>
      </c>
      <c r="D148" s="30" t="s">
        <v>25</v>
      </c>
      <c r="E148" s="30"/>
      <c r="F148" s="30"/>
      <c r="G148" s="30">
        <v>16</v>
      </c>
      <c r="H148" s="54">
        <v>93.58</v>
      </c>
      <c r="I148" s="43">
        <v>1150</v>
      </c>
      <c r="J148" s="43">
        <v>107617</v>
      </c>
      <c r="K148" s="10"/>
      <c r="L148" s="10">
        <f t="shared" si="2"/>
        <v>0</v>
      </c>
    </row>
    <row r="149" spans="1:12" ht="15.75" x14ac:dyDescent="0.25">
      <c r="A149" s="25" t="s">
        <v>386</v>
      </c>
      <c r="B149" s="84" t="s">
        <v>216</v>
      </c>
      <c r="C149" s="59" t="s">
        <v>53</v>
      </c>
      <c r="D149" s="30" t="s">
        <v>22</v>
      </c>
      <c r="E149" s="30"/>
      <c r="F149" s="30"/>
      <c r="G149" s="30">
        <v>31</v>
      </c>
      <c r="H149" s="66">
        <v>5724</v>
      </c>
      <c r="I149" s="43">
        <v>2.63</v>
      </c>
      <c r="J149" s="43">
        <v>15054.119999999999</v>
      </c>
      <c r="K149" s="10"/>
      <c r="L149" s="10">
        <f t="shared" si="2"/>
        <v>0</v>
      </c>
    </row>
    <row r="150" spans="1:12" ht="15.75" x14ac:dyDescent="0.25">
      <c r="A150" s="25" t="s">
        <v>386</v>
      </c>
      <c r="B150" s="84" t="s">
        <v>217</v>
      </c>
      <c r="C150" s="59" t="s">
        <v>91</v>
      </c>
      <c r="D150" s="30" t="s">
        <v>30</v>
      </c>
      <c r="E150" s="30"/>
      <c r="F150" s="30"/>
      <c r="G150" s="30">
        <v>37</v>
      </c>
      <c r="H150" s="54">
        <v>4.68</v>
      </c>
      <c r="I150" s="43">
        <v>19.14</v>
      </c>
      <c r="J150" s="43">
        <v>89.575199999999995</v>
      </c>
      <c r="K150" s="10"/>
      <c r="L150" s="10">
        <f t="shared" si="2"/>
        <v>0</v>
      </c>
    </row>
    <row r="151" spans="1:12" ht="15.75" x14ac:dyDescent="0.25">
      <c r="A151" s="25" t="s">
        <v>386</v>
      </c>
      <c r="B151" s="84" t="s">
        <v>218</v>
      </c>
      <c r="C151" s="59" t="s">
        <v>93</v>
      </c>
      <c r="D151" s="30" t="s">
        <v>25</v>
      </c>
      <c r="E151" s="30"/>
      <c r="F151" s="30"/>
      <c r="G151" s="30">
        <v>34</v>
      </c>
      <c r="H151" s="54">
        <v>9.36</v>
      </c>
      <c r="I151" s="43">
        <v>434</v>
      </c>
      <c r="J151" s="43">
        <v>4062.24</v>
      </c>
      <c r="K151" s="10"/>
      <c r="L151" s="10">
        <f t="shared" si="2"/>
        <v>0</v>
      </c>
    </row>
    <row r="152" spans="1:12" ht="15.75" x14ac:dyDescent="0.25">
      <c r="A152" s="25" t="s">
        <v>386</v>
      </c>
      <c r="B152" s="26">
        <v>19</v>
      </c>
      <c r="C152" s="27" t="s">
        <v>219</v>
      </c>
      <c r="D152" s="26"/>
      <c r="E152" s="26"/>
      <c r="F152" s="26"/>
      <c r="G152" s="82"/>
      <c r="H152" s="57"/>
      <c r="I152" s="58">
        <v>0</v>
      </c>
      <c r="J152" s="58" t="s">
        <v>540</v>
      </c>
      <c r="K152" s="13"/>
      <c r="L152" s="13"/>
    </row>
    <row r="153" spans="1:12" ht="15.75" x14ac:dyDescent="0.25">
      <c r="A153" s="25" t="s">
        <v>386</v>
      </c>
      <c r="B153" s="83" t="s">
        <v>220</v>
      </c>
      <c r="C153" s="59" t="s">
        <v>68</v>
      </c>
      <c r="D153" s="30" t="s">
        <v>25</v>
      </c>
      <c r="E153" s="30"/>
      <c r="F153" s="30"/>
      <c r="G153" s="30">
        <v>39</v>
      </c>
      <c r="H153" s="54">
        <v>187.14999999999998</v>
      </c>
      <c r="I153" s="43">
        <v>1150</v>
      </c>
      <c r="J153" s="43">
        <v>215222.49999999997</v>
      </c>
      <c r="K153" s="10"/>
      <c r="L153" s="10">
        <f t="shared" si="2"/>
        <v>0</v>
      </c>
    </row>
    <row r="154" spans="1:12" ht="15.75" x14ac:dyDescent="0.25">
      <c r="A154" s="25" t="s">
        <v>386</v>
      </c>
      <c r="B154" s="83" t="s">
        <v>221</v>
      </c>
      <c r="C154" s="59" t="s">
        <v>70</v>
      </c>
      <c r="D154" s="30" t="s">
        <v>25</v>
      </c>
      <c r="E154" s="30"/>
      <c r="F154" s="30"/>
      <c r="G154" s="30">
        <v>40</v>
      </c>
      <c r="H154" s="79">
        <v>673.73</v>
      </c>
      <c r="I154" s="43">
        <v>217.81</v>
      </c>
      <c r="J154" s="43">
        <v>146745.13130000001</v>
      </c>
      <c r="K154" s="10"/>
      <c r="L154" s="10">
        <f t="shared" si="2"/>
        <v>0</v>
      </c>
    </row>
    <row r="155" spans="1:12" ht="15.75" x14ac:dyDescent="0.25">
      <c r="A155" s="25" t="s">
        <v>386</v>
      </c>
      <c r="B155" s="83" t="s">
        <v>222</v>
      </c>
      <c r="C155" s="59" t="s">
        <v>72</v>
      </c>
      <c r="D155" s="30" t="s">
        <v>25</v>
      </c>
      <c r="E155" s="30"/>
      <c r="F155" s="30"/>
      <c r="G155" s="30">
        <v>38</v>
      </c>
      <c r="H155" s="44">
        <v>23.59</v>
      </c>
      <c r="I155" s="4">
        <v>3560</v>
      </c>
      <c r="J155" s="4">
        <v>83980.4</v>
      </c>
      <c r="K155" s="14"/>
      <c r="L155" s="14">
        <f t="shared" si="2"/>
        <v>0</v>
      </c>
    </row>
    <row r="156" spans="1:12" ht="15.75" x14ac:dyDescent="0.25">
      <c r="A156" s="25" t="s">
        <v>386</v>
      </c>
      <c r="B156" s="83" t="s">
        <v>223</v>
      </c>
      <c r="C156" s="59" t="s">
        <v>76</v>
      </c>
      <c r="D156" s="30" t="s">
        <v>22</v>
      </c>
      <c r="E156" s="30"/>
      <c r="F156" s="30"/>
      <c r="G156" s="30">
        <v>44</v>
      </c>
      <c r="H156" s="66">
        <v>5138</v>
      </c>
      <c r="I156" s="43">
        <v>3.9</v>
      </c>
      <c r="J156" s="43">
        <v>20038.2</v>
      </c>
      <c r="K156" s="10"/>
      <c r="L156" s="10">
        <f t="shared" si="2"/>
        <v>0</v>
      </c>
    </row>
    <row r="157" spans="1:12" ht="15.75" x14ac:dyDescent="0.25">
      <c r="A157" s="25" t="s">
        <v>386</v>
      </c>
      <c r="B157" s="83" t="s">
        <v>224</v>
      </c>
      <c r="C157" s="59" t="s">
        <v>78</v>
      </c>
      <c r="D157" s="30" t="s">
        <v>22</v>
      </c>
      <c r="E157" s="30"/>
      <c r="F157" s="30"/>
      <c r="G157" s="30">
        <v>45</v>
      </c>
      <c r="H157" s="66">
        <v>125</v>
      </c>
      <c r="I157" s="43">
        <v>2.63</v>
      </c>
      <c r="J157" s="43">
        <v>328.75</v>
      </c>
      <c r="K157" s="10"/>
      <c r="L157" s="10">
        <f t="shared" si="2"/>
        <v>0</v>
      </c>
    </row>
    <row r="158" spans="1:12" ht="15.75" x14ac:dyDescent="0.25">
      <c r="A158" s="25" t="s">
        <v>386</v>
      </c>
      <c r="B158" s="26">
        <v>20</v>
      </c>
      <c r="C158" s="27" t="s">
        <v>225</v>
      </c>
      <c r="D158" s="81">
        <v>93.572500000000005</v>
      </c>
      <c r="E158" s="81"/>
      <c r="F158" s="81"/>
      <c r="G158" s="82"/>
      <c r="H158" s="57"/>
      <c r="I158" s="58">
        <v>0</v>
      </c>
      <c r="J158" s="58" t="s">
        <v>540</v>
      </c>
      <c r="K158" s="13"/>
      <c r="L158" s="13"/>
    </row>
    <row r="159" spans="1:12" ht="15.75" x14ac:dyDescent="0.25">
      <c r="A159" s="25" t="s">
        <v>386</v>
      </c>
      <c r="B159" s="28" t="s">
        <v>226</v>
      </c>
      <c r="C159" s="59" t="s">
        <v>61</v>
      </c>
      <c r="D159" s="30" t="s">
        <v>25</v>
      </c>
      <c r="E159" s="30"/>
      <c r="F159" s="30"/>
      <c r="G159" s="30">
        <v>12</v>
      </c>
      <c r="H159" s="78">
        <v>7.87</v>
      </c>
      <c r="I159" s="43">
        <v>3715.85</v>
      </c>
      <c r="J159" s="43">
        <v>29243.7395</v>
      </c>
      <c r="K159" s="10"/>
      <c r="L159" s="10">
        <f t="shared" si="2"/>
        <v>0</v>
      </c>
    </row>
    <row r="160" spans="1:12" ht="15.75" x14ac:dyDescent="0.25">
      <c r="A160" s="25" t="s">
        <v>386</v>
      </c>
      <c r="B160" s="28" t="s">
        <v>227</v>
      </c>
      <c r="C160" s="59" t="s">
        <v>148</v>
      </c>
      <c r="D160" s="30" t="s">
        <v>22</v>
      </c>
      <c r="E160" s="30"/>
      <c r="F160" s="30"/>
      <c r="G160" s="30">
        <v>18</v>
      </c>
      <c r="H160" s="71">
        <v>10396</v>
      </c>
      <c r="I160" s="43">
        <v>2.5</v>
      </c>
      <c r="J160" s="43">
        <v>25990</v>
      </c>
      <c r="K160" s="10"/>
      <c r="L160" s="10">
        <f t="shared" si="2"/>
        <v>0</v>
      </c>
    </row>
    <row r="161" spans="1:12" ht="15.75" x14ac:dyDescent="0.25">
      <c r="A161" s="25" t="s">
        <v>386</v>
      </c>
      <c r="B161" s="28" t="s">
        <v>228</v>
      </c>
      <c r="C161" s="59" t="s">
        <v>150</v>
      </c>
      <c r="D161" s="30" t="s">
        <v>25</v>
      </c>
      <c r="E161" s="30"/>
      <c r="F161" s="30"/>
      <c r="G161" s="30">
        <v>19</v>
      </c>
      <c r="H161" s="85">
        <v>93.58</v>
      </c>
      <c r="I161" s="43">
        <v>2500</v>
      </c>
      <c r="J161" s="43">
        <v>233950</v>
      </c>
      <c r="K161" s="10"/>
      <c r="L161" s="10">
        <f t="shared" si="2"/>
        <v>0</v>
      </c>
    </row>
    <row r="162" spans="1:12" ht="15.75" x14ac:dyDescent="0.25">
      <c r="A162" s="25" t="s">
        <v>386</v>
      </c>
      <c r="B162" s="28" t="s">
        <v>229</v>
      </c>
      <c r="C162" s="59" t="s">
        <v>59</v>
      </c>
      <c r="D162" s="30" t="s">
        <v>25</v>
      </c>
      <c r="E162" s="30"/>
      <c r="F162" s="30"/>
      <c r="G162" s="30">
        <v>14</v>
      </c>
      <c r="H162" s="86">
        <v>224.57999999999998</v>
      </c>
      <c r="I162" s="43">
        <v>300</v>
      </c>
      <c r="J162" s="43">
        <v>67374</v>
      </c>
      <c r="K162" s="10"/>
      <c r="L162" s="10">
        <f t="shared" si="2"/>
        <v>0</v>
      </c>
    </row>
    <row r="163" spans="1:12" ht="15.75" x14ac:dyDescent="0.25">
      <c r="A163" s="25" t="s">
        <v>386</v>
      </c>
      <c r="B163" s="28" t="s">
        <v>230</v>
      </c>
      <c r="C163" s="43" t="s">
        <v>231</v>
      </c>
      <c r="D163" s="30" t="s">
        <v>22</v>
      </c>
      <c r="E163" s="30"/>
      <c r="F163" s="30"/>
      <c r="G163" s="30">
        <v>25</v>
      </c>
      <c r="H163" s="66">
        <v>10396</v>
      </c>
      <c r="I163" s="43">
        <v>2.63</v>
      </c>
      <c r="J163" s="43">
        <v>27341.48</v>
      </c>
      <c r="K163" s="10"/>
      <c r="L163" s="10">
        <f t="shared" si="2"/>
        <v>0</v>
      </c>
    </row>
    <row r="164" spans="1:12" ht="15.75" x14ac:dyDescent="0.25">
      <c r="A164" s="25" t="s">
        <v>386</v>
      </c>
      <c r="B164" s="26">
        <v>21</v>
      </c>
      <c r="C164" s="27" t="s">
        <v>232</v>
      </c>
      <c r="D164" s="26"/>
      <c r="E164" s="26"/>
      <c r="F164" s="26"/>
      <c r="G164" s="82"/>
      <c r="H164" s="57"/>
      <c r="I164" s="58">
        <v>0</v>
      </c>
      <c r="J164" s="58" t="s">
        <v>540</v>
      </c>
      <c r="K164" s="13"/>
      <c r="L164" s="13"/>
    </row>
    <row r="165" spans="1:12" ht="15.75" x14ac:dyDescent="0.25">
      <c r="A165" s="25" t="s">
        <v>386</v>
      </c>
      <c r="B165" s="83" t="s">
        <v>233</v>
      </c>
      <c r="C165" s="74" t="s">
        <v>163</v>
      </c>
      <c r="D165" s="30" t="s">
        <v>22</v>
      </c>
      <c r="E165" s="30"/>
      <c r="F165" s="30"/>
      <c r="G165" s="30">
        <v>41</v>
      </c>
      <c r="H165" s="66">
        <v>10396</v>
      </c>
      <c r="I165" s="43">
        <v>2.5</v>
      </c>
      <c r="J165" s="43">
        <v>25990</v>
      </c>
      <c r="K165" s="10"/>
      <c r="L165" s="10">
        <f t="shared" si="2"/>
        <v>0</v>
      </c>
    </row>
    <row r="166" spans="1:12" ht="15.75" x14ac:dyDescent="0.25">
      <c r="A166" s="25" t="s">
        <v>386</v>
      </c>
      <c r="B166" s="83" t="s">
        <v>235</v>
      </c>
      <c r="C166" s="74" t="s">
        <v>165</v>
      </c>
      <c r="D166" s="30" t="s">
        <v>25</v>
      </c>
      <c r="E166" s="30"/>
      <c r="F166" s="30"/>
      <c r="G166" s="30">
        <v>42</v>
      </c>
      <c r="H166" s="54">
        <v>93.58</v>
      </c>
      <c r="I166" s="4">
        <v>2000</v>
      </c>
      <c r="J166" s="4">
        <v>187160</v>
      </c>
      <c r="K166" s="14"/>
      <c r="L166" s="14">
        <f t="shared" si="2"/>
        <v>0</v>
      </c>
    </row>
    <row r="167" spans="1:12" ht="15.75" x14ac:dyDescent="0.25">
      <c r="A167" s="25" t="s">
        <v>386</v>
      </c>
      <c r="B167" s="83" t="s">
        <v>236</v>
      </c>
      <c r="C167" s="59" t="s">
        <v>70</v>
      </c>
      <c r="D167" s="30" t="s">
        <v>25</v>
      </c>
      <c r="E167" s="30"/>
      <c r="F167" s="30"/>
      <c r="G167" s="30">
        <v>40</v>
      </c>
      <c r="H167" s="79">
        <v>673.73</v>
      </c>
      <c r="I167" s="43">
        <v>217.81</v>
      </c>
      <c r="J167" s="43">
        <v>146745.13130000001</v>
      </c>
      <c r="K167" s="10"/>
      <c r="L167" s="10">
        <f t="shared" si="2"/>
        <v>0</v>
      </c>
    </row>
    <row r="168" spans="1:12" ht="15.75" x14ac:dyDescent="0.25">
      <c r="A168" s="25" t="s">
        <v>386</v>
      </c>
      <c r="B168" s="83" t="s">
        <v>237</v>
      </c>
      <c r="C168" s="59" t="s">
        <v>72</v>
      </c>
      <c r="D168" s="30" t="s">
        <v>25</v>
      </c>
      <c r="E168" s="30"/>
      <c r="F168" s="30"/>
      <c r="G168" s="30">
        <v>38</v>
      </c>
      <c r="H168" s="78">
        <v>23.59</v>
      </c>
      <c r="I168" s="4">
        <v>3560</v>
      </c>
      <c r="J168" s="4">
        <v>83980.4</v>
      </c>
      <c r="K168" s="14"/>
      <c r="L168" s="14">
        <f t="shared" si="2"/>
        <v>0</v>
      </c>
    </row>
    <row r="169" spans="1:12" ht="15.75" x14ac:dyDescent="0.25">
      <c r="A169" s="25" t="s">
        <v>386</v>
      </c>
      <c r="B169" s="83" t="s">
        <v>238</v>
      </c>
      <c r="C169" s="59" t="s">
        <v>78</v>
      </c>
      <c r="D169" s="30" t="s">
        <v>22</v>
      </c>
      <c r="E169" s="30"/>
      <c r="F169" s="30"/>
      <c r="G169" s="30">
        <v>45</v>
      </c>
      <c r="H169" s="66">
        <v>125</v>
      </c>
      <c r="I169" s="43">
        <v>2.63</v>
      </c>
      <c r="J169" s="43">
        <v>328.75</v>
      </c>
      <c r="K169" s="10"/>
      <c r="L169" s="10">
        <f t="shared" si="2"/>
        <v>0</v>
      </c>
    </row>
    <row r="170" spans="1:12" ht="15.75" x14ac:dyDescent="0.25">
      <c r="A170" s="87" t="s">
        <v>18</v>
      </c>
      <c r="B170" s="33">
        <v>22</v>
      </c>
      <c r="C170" s="34" t="s">
        <v>19</v>
      </c>
      <c r="D170" s="35">
        <v>1458.71</v>
      </c>
      <c r="E170" s="35"/>
      <c r="F170" s="35"/>
      <c r="G170" s="36"/>
      <c r="H170" s="37"/>
      <c r="I170" s="38">
        <v>0</v>
      </c>
      <c r="J170" s="38" t="s">
        <v>540</v>
      </c>
      <c r="K170" s="9"/>
      <c r="L170" s="9"/>
    </row>
    <row r="171" spans="1:12" ht="15.75" x14ac:dyDescent="0.25">
      <c r="A171" s="25" t="s">
        <v>18</v>
      </c>
      <c r="B171" s="28" t="s">
        <v>240</v>
      </c>
      <c r="C171" s="39" t="s">
        <v>21</v>
      </c>
      <c r="D171" s="40" t="s">
        <v>22</v>
      </c>
      <c r="E171" s="40"/>
      <c r="F171" s="40"/>
      <c r="G171" s="41">
        <v>2</v>
      </c>
      <c r="H171" s="42">
        <v>29</v>
      </c>
      <c r="I171" s="3">
        <v>1129.6400000000001</v>
      </c>
      <c r="J171" s="3">
        <v>32759.56</v>
      </c>
      <c r="K171" s="8"/>
      <c r="L171" s="8">
        <f t="shared" si="2"/>
        <v>0</v>
      </c>
    </row>
    <row r="172" spans="1:12" ht="15.75" x14ac:dyDescent="0.25">
      <c r="A172" s="25" t="s">
        <v>18</v>
      </c>
      <c r="B172" s="28" t="s">
        <v>241</v>
      </c>
      <c r="C172" s="43" t="s">
        <v>24</v>
      </c>
      <c r="D172" s="30" t="s">
        <v>25</v>
      </c>
      <c r="E172" s="30"/>
      <c r="F172" s="30"/>
      <c r="G172" s="30">
        <v>3</v>
      </c>
      <c r="H172" s="44">
        <v>20421.939999999999</v>
      </c>
      <c r="I172" s="29">
        <v>54.42</v>
      </c>
      <c r="J172" s="29">
        <v>1111361.9748</v>
      </c>
      <c r="K172" s="7"/>
      <c r="L172" s="7">
        <f t="shared" si="2"/>
        <v>0</v>
      </c>
    </row>
    <row r="173" spans="1:12" ht="15.75" x14ac:dyDescent="0.25">
      <c r="A173" s="25" t="s">
        <v>18</v>
      </c>
      <c r="B173" s="28" t="s">
        <v>242</v>
      </c>
      <c r="C173" s="29" t="s">
        <v>27</v>
      </c>
      <c r="D173" s="30" t="s">
        <v>22</v>
      </c>
      <c r="E173" s="30"/>
      <c r="F173" s="30"/>
      <c r="G173" s="30">
        <v>4</v>
      </c>
      <c r="H173" s="42">
        <v>23</v>
      </c>
      <c r="I173" s="3">
        <v>8579.56</v>
      </c>
      <c r="J173" s="3">
        <v>197329.87999999998</v>
      </c>
      <c r="K173" s="8"/>
      <c r="L173" s="8">
        <f t="shared" si="2"/>
        <v>0</v>
      </c>
    </row>
    <row r="174" spans="1:12" ht="15.75" x14ac:dyDescent="0.25">
      <c r="A174" s="25" t="s">
        <v>18</v>
      </c>
      <c r="B174" s="28" t="s">
        <v>243</v>
      </c>
      <c r="C174" s="29" t="s">
        <v>29</v>
      </c>
      <c r="D174" s="30" t="s">
        <v>30</v>
      </c>
      <c r="E174" s="30"/>
      <c r="F174" s="30"/>
      <c r="G174" s="30">
        <v>5</v>
      </c>
      <c r="H174" s="42">
        <v>456</v>
      </c>
      <c r="I174" s="3">
        <v>310</v>
      </c>
      <c r="J174" s="3">
        <v>141360</v>
      </c>
      <c r="K174" s="8"/>
      <c r="L174" s="8">
        <f t="shared" si="2"/>
        <v>0</v>
      </c>
    </row>
    <row r="175" spans="1:12" ht="15.75" x14ac:dyDescent="0.25">
      <c r="A175" s="25" t="s">
        <v>18</v>
      </c>
      <c r="B175" s="28" t="s">
        <v>244</v>
      </c>
      <c r="C175" s="29" t="s">
        <v>32</v>
      </c>
      <c r="D175" s="30" t="s">
        <v>22</v>
      </c>
      <c r="E175" s="30"/>
      <c r="F175" s="30"/>
      <c r="G175" s="30">
        <v>6</v>
      </c>
      <c r="H175" s="42">
        <v>57</v>
      </c>
      <c r="I175" s="29">
        <v>5539.08</v>
      </c>
      <c r="J175" s="29">
        <v>315727.56</v>
      </c>
      <c r="K175" s="7"/>
      <c r="L175" s="7">
        <f t="shared" si="2"/>
        <v>0</v>
      </c>
    </row>
    <row r="176" spans="1:12" ht="15.75" x14ac:dyDescent="0.25">
      <c r="A176" s="25" t="s">
        <v>18</v>
      </c>
      <c r="B176" s="45">
        <v>23</v>
      </c>
      <c r="C176" s="46" t="s">
        <v>33</v>
      </c>
      <c r="D176" s="45"/>
      <c r="E176" s="45"/>
      <c r="F176" s="45"/>
      <c r="G176" s="45"/>
      <c r="H176" s="47"/>
      <c r="I176" s="48">
        <v>0</v>
      </c>
      <c r="J176" s="48" t="s">
        <v>540</v>
      </c>
      <c r="K176" s="11"/>
      <c r="L176" s="11"/>
    </row>
    <row r="177" spans="1:12" ht="15.75" x14ac:dyDescent="0.25">
      <c r="A177" s="25" t="s">
        <v>18</v>
      </c>
      <c r="B177" s="28" t="s">
        <v>245</v>
      </c>
      <c r="C177" s="49" t="s">
        <v>35</v>
      </c>
      <c r="D177" s="30" t="s">
        <v>22</v>
      </c>
      <c r="E177" s="30"/>
      <c r="F177" s="30"/>
      <c r="G177" s="30">
        <v>7</v>
      </c>
      <c r="H177" s="42">
        <v>35</v>
      </c>
      <c r="I177" s="50">
        <v>124</v>
      </c>
      <c r="J177" s="50">
        <v>4340</v>
      </c>
      <c r="K177" s="12"/>
      <c r="L177" s="12">
        <f t="shared" si="2"/>
        <v>0</v>
      </c>
    </row>
    <row r="178" spans="1:12" ht="15.75" x14ac:dyDescent="0.25">
      <c r="A178" s="25" t="s">
        <v>18</v>
      </c>
      <c r="B178" s="28" t="s">
        <v>246</v>
      </c>
      <c r="C178" s="49" t="s">
        <v>37</v>
      </c>
      <c r="D178" s="30" t="s">
        <v>22</v>
      </c>
      <c r="E178" s="30"/>
      <c r="F178" s="30"/>
      <c r="G178" s="30">
        <v>8</v>
      </c>
      <c r="H178" s="42">
        <v>876</v>
      </c>
      <c r="I178" s="50">
        <v>6.2</v>
      </c>
      <c r="J178" s="50">
        <v>5431.2</v>
      </c>
      <c r="K178" s="12"/>
      <c r="L178" s="12">
        <f t="shared" si="2"/>
        <v>0</v>
      </c>
    </row>
    <row r="179" spans="1:12" ht="15.75" x14ac:dyDescent="0.25">
      <c r="A179" s="25" t="s">
        <v>18</v>
      </c>
      <c r="B179" s="28" t="s">
        <v>247</v>
      </c>
      <c r="C179" s="51" t="s">
        <v>39</v>
      </c>
      <c r="D179" s="52" t="s">
        <v>40</v>
      </c>
      <c r="E179" s="52"/>
      <c r="F179" s="52"/>
      <c r="G179" s="53">
        <v>9</v>
      </c>
      <c r="H179" s="54">
        <v>79645.569999999992</v>
      </c>
      <c r="I179" s="50">
        <v>12</v>
      </c>
      <c r="J179" s="50">
        <v>955746.83999999985</v>
      </c>
      <c r="K179" s="12"/>
      <c r="L179" s="12">
        <f t="shared" si="2"/>
        <v>0</v>
      </c>
    </row>
    <row r="180" spans="1:12" ht="15.75" x14ac:dyDescent="0.25">
      <c r="A180" s="25" t="s">
        <v>18</v>
      </c>
      <c r="B180" s="26">
        <v>24</v>
      </c>
      <c r="C180" s="27" t="s">
        <v>41</v>
      </c>
      <c r="D180" s="55">
        <v>60.779583333333335</v>
      </c>
      <c r="E180" s="55"/>
      <c r="F180" s="55"/>
      <c r="G180" s="56"/>
      <c r="H180" s="57"/>
      <c r="I180" s="58">
        <v>0</v>
      </c>
      <c r="J180" s="58" t="s">
        <v>540</v>
      </c>
      <c r="K180" s="13"/>
      <c r="L180" s="13"/>
    </row>
    <row r="181" spans="1:12" ht="15.75" x14ac:dyDescent="0.25">
      <c r="A181" s="25" t="s">
        <v>18</v>
      </c>
      <c r="B181" s="28" t="s">
        <v>248</v>
      </c>
      <c r="C181" s="51" t="s">
        <v>43</v>
      </c>
      <c r="D181" s="30" t="s">
        <v>22</v>
      </c>
      <c r="E181" s="30"/>
      <c r="F181" s="30"/>
      <c r="G181" s="30">
        <v>10</v>
      </c>
      <c r="H181" s="42">
        <v>121584</v>
      </c>
      <c r="I181" s="50">
        <v>4.4000000000000004</v>
      </c>
      <c r="J181" s="50">
        <v>534969.60000000009</v>
      </c>
      <c r="K181" s="12"/>
      <c r="L181" s="12">
        <f t="shared" si="2"/>
        <v>0</v>
      </c>
    </row>
    <row r="182" spans="1:12" ht="15.75" x14ac:dyDescent="0.25">
      <c r="A182" s="25" t="s">
        <v>18</v>
      </c>
      <c r="B182" s="28" t="s">
        <v>249</v>
      </c>
      <c r="C182" s="59" t="s">
        <v>45</v>
      </c>
      <c r="D182" s="30" t="s">
        <v>22</v>
      </c>
      <c r="E182" s="30"/>
      <c r="F182" s="30"/>
      <c r="G182" s="30">
        <v>28</v>
      </c>
      <c r="H182" s="42">
        <v>50660</v>
      </c>
      <c r="I182" s="4">
        <v>1.9</v>
      </c>
      <c r="J182" s="4">
        <v>96254</v>
      </c>
      <c r="K182" s="14"/>
      <c r="L182" s="14">
        <f t="shared" si="2"/>
        <v>0</v>
      </c>
    </row>
    <row r="183" spans="1:12" ht="15.75" x14ac:dyDescent="0.25">
      <c r="A183" s="25" t="s">
        <v>18</v>
      </c>
      <c r="B183" s="28" t="s">
        <v>250</v>
      </c>
      <c r="C183" s="59" t="s">
        <v>47</v>
      </c>
      <c r="D183" s="30" t="s">
        <v>22</v>
      </c>
      <c r="E183" s="30"/>
      <c r="F183" s="30"/>
      <c r="G183" s="30">
        <v>29</v>
      </c>
      <c r="H183" s="42">
        <v>50660</v>
      </c>
      <c r="I183" s="4">
        <v>4</v>
      </c>
      <c r="J183" s="4">
        <v>202640</v>
      </c>
      <c r="K183" s="14"/>
      <c r="L183" s="14">
        <f t="shared" si="2"/>
        <v>0</v>
      </c>
    </row>
    <row r="184" spans="1:12" ht="15.75" x14ac:dyDescent="0.25">
      <c r="A184" s="25" t="s">
        <v>18</v>
      </c>
      <c r="B184" s="28" t="s">
        <v>251</v>
      </c>
      <c r="C184" s="59" t="s">
        <v>49</v>
      </c>
      <c r="D184" s="30" t="s">
        <v>25</v>
      </c>
      <c r="E184" s="30"/>
      <c r="F184" s="30"/>
      <c r="G184" s="30">
        <v>16</v>
      </c>
      <c r="H184" s="44">
        <v>60.78</v>
      </c>
      <c r="I184" s="4">
        <v>1150</v>
      </c>
      <c r="J184" s="4">
        <v>69897</v>
      </c>
      <c r="K184" s="14"/>
      <c r="L184" s="14">
        <f t="shared" si="2"/>
        <v>0</v>
      </c>
    </row>
    <row r="185" spans="1:12" ht="15.75" x14ac:dyDescent="0.25">
      <c r="A185" s="25" t="s">
        <v>18</v>
      </c>
      <c r="B185" s="28" t="s">
        <v>252</v>
      </c>
      <c r="C185" s="59" t="s">
        <v>51</v>
      </c>
      <c r="D185" s="30" t="s">
        <v>22</v>
      </c>
      <c r="E185" s="30"/>
      <c r="F185" s="30"/>
      <c r="G185" s="30">
        <v>20</v>
      </c>
      <c r="H185" s="42">
        <v>101320</v>
      </c>
      <c r="I185" s="4">
        <v>1.31</v>
      </c>
      <c r="J185" s="4">
        <v>132729.20000000001</v>
      </c>
      <c r="K185" s="14"/>
      <c r="L185" s="14">
        <f t="shared" si="2"/>
        <v>0</v>
      </c>
    </row>
    <row r="186" spans="1:12" ht="15.75" x14ac:dyDescent="0.25">
      <c r="A186" s="25" t="s">
        <v>18</v>
      </c>
      <c r="B186" s="28" t="s">
        <v>253</v>
      </c>
      <c r="C186" s="59" t="s">
        <v>53</v>
      </c>
      <c r="D186" s="30" t="s">
        <v>22</v>
      </c>
      <c r="E186" s="30"/>
      <c r="F186" s="30"/>
      <c r="G186" s="30">
        <v>31</v>
      </c>
      <c r="H186" s="42">
        <v>101320</v>
      </c>
      <c r="I186" s="4">
        <v>2.63</v>
      </c>
      <c r="J186" s="4">
        <v>266471.59999999998</v>
      </c>
      <c r="K186" s="14"/>
      <c r="L186" s="14">
        <f t="shared" si="2"/>
        <v>0</v>
      </c>
    </row>
    <row r="187" spans="1:12" ht="15.75" x14ac:dyDescent="0.25">
      <c r="A187" s="25" t="s">
        <v>18</v>
      </c>
      <c r="B187" s="28" t="s">
        <v>254</v>
      </c>
      <c r="C187" s="59" t="s">
        <v>55</v>
      </c>
      <c r="D187" s="30" t="s">
        <v>22</v>
      </c>
      <c r="E187" s="30"/>
      <c r="F187" s="30"/>
      <c r="G187" s="30">
        <v>35</v>
      </c>
      <c r="H187" s="42">
        <v>101320</v>
      </c>
      <c r="I187" s="4">
        <v>3.3</v>
      </c>
      <c r="J187" s="4">
        <v>334356</v>
      </c>
      <c r="K187" s="14"/>
      <c r="L187" s="14">
        <f t="shared" si="2"/>
        <v>0</v>
      </c>
    </row>
    <row r="188" spans="1:12" ht="15.75" x14ac:dyDescent="0.25">
      <c r="A188" s="25" t="s">
        <v>18</v>
      </c>
      <c r="B188" s="28" t="s">
        <v>255</v>
      </c>
      <c r="C188" s="59" t="s">
        <v>57</v>
      </c>
      <c r="D188" s="30" t="s">
        <v>22</v>
      </c>
      <c r="E188" s="30"/>
      <c r="F188" s="30"/>
      <c r="G188" s="30">
        <v>36</v>
      </c>
      <c r="H188" s="42">
        <v>5066</v>
      </c>
      <c r="I188" s="4">
        <v>3.3</v>
      </c>
      <c r="J188" s="4">
        <v>16717.8</v>
      </c>
      <c r="K188" s="14"/>
      <c r="L188" s="14">
        <f t="shared" si="2"/>
        <v>0</v>
      </c>
    </row>
    <row r="189" spans="1:12" ht="15.75" x14ac:dyDescent="0.25">
      <c r="A189" s="25" t="s">
        <v>18</v>
      </c>
      <c r="B189" s="28" t="s">
        <v>256</v>
      </c>
      <c r="C189" s="59" t="s">
        <v>59</v>
      </c>
      <c r="D189" s="30" t="s">
        <v>25</v>
      </c>
      <c r="E189" s="30"/>
      <c r="F189" s="30"/>
      <c r="G189" s="30">
        <v>14</v>
      </c>
      <c r="H189" s="44">
        <v>72.940000000000012</v>
      </c>
      <c r="I189" s="4">
        <v>300</v>
      </c>
      <c r="J189" s="4">
        <v>21882.000000000004</v>
      </c>
      <c r="K189" s="14"/>
      <c r="L189" s="14">
        <f t="shared" si="2"/>
        <v>0</v>
      </c>
    </row>
    <row r="190" spans="1:12" ht="15.75" x14ac:dyDescent="0.25">
      <c r="A190" s="25" t="s">
        <v>18</v>
      </c>
      <c r="B190" s="28" t="s">
        <v>257</v>
      </c>
      <c r="C190" s="59" t="s">
        <v>61</v>
      </c>
      <c r="D190" s="30" t="s">
        <v>25</v>
      </c>
      <c r="E190" s="30"/>
      <c r="F190" s="30"/>
      <c r="G190" s="30">
        <v>12</v>
      </c>
      <c r="H190" s="44">
        <v>51.059999999999995</v>
      </c>
      <c r="I190" s="4">
        <v>3715.88</v>
      </c>
      <c r="J190" s="4">
        <v>189732.83279999997</v>
      </c>
      <c r="K190" s="14"/>
      <c r="L190" s="14">
        <f t="shared" si="2"/>
        <v>0</v>
      </c>
    </row>
    <row r="191" spans="1:12" ht="15.75" x14ac:dyDescent="0.25">
      <c r="A191" s="25" t="s">
        <v>18</v>
      </c>
      <c r="B191" s="28" t="s">
        <v>258</v>
      </c>
      <c r="C191" s="59" t="s">
        <v>63</v>
      </c>
      <c r="D191" s="30" t="s">
        <v>25</v>
      </c>
      <c r="E191" s="30"/>
      <c r="F191" s="30"/>
      <c r="G191" s="30">
        <v>32</v>
      </c>
      <c r="H191" s="44">
        <v>60.78</v>
      </c>
      <c r="I191" s="4">
        <v>3000</v>
      </c>
      <c r="J191" s="4">
        <v>182340</v>
      </c>
      <c r="K191" s="14"/>
      <c r="L191" s="14">
        <f t="shared" si="2"/>
        <v>0</v>
      </c>
    </row>
    <row r="192" spans="1:12" ht="15.75" x14ac:dyDescent="0.25">
      <c r="A192" s="25" t="s">
        <v>18</v>
      </c>
      <c r="B192" s="28" t="s">
        <v>259</v>
      </c>
      <c r="C192" s="59" t="s">
        <v>65</v>
      </c>
      <c r="D192" s="30" t="s">
        <v>25</v>
      </c>
      <c r="E192" s="30"/>
      <c r="F192" s="30"/>
      <c r="G192" s="30">
        <v>33</v>
      </c>
      <c r="H192" s="44">
        <v>30.39</v>
      </c>
      <c r="I192" s="4">
        <v>440</v>
      </c>
      <c r="J192" s="4">
        <v>13371.6</v>
      </c>
      <c r="K192" s="14"/>
      <c r="L192" s="14">
        <f t="shared" si="2"/>
        <v>0</v>
      </c>
    </row>
    <row r="193" spans="1:12" ht="15.75" x14ac:dyDescent="0.25">
      <c r="A193" s="25" t="s">
        <v>18</v>
      </c>
      <c r="B193" s="45">
        <v>25</v>
      </c>
      <c r="C193" s="60" t="s">
        <v>66</v>
      </c>
      <c r="D193" s="61"/>
      <c r="E193" s="61"/>
      <c r="F193" s="61"/>
      <c r="G193" s="61"/>
      <c r="H193" s="62"/>
      <c r="I193" s="63">
        <v>0</v>
      </c>
      <c r="J193" s="63" t="s">
        <v>540</v>
      </c>
      <c r="K193" s="15"/>
      <c r="L193" s="15"/>
    </row>
    <row r="194" spans="1:12" ht="15.75" x14ac:dyDescent="0.25">
      <c r="A194" s="25" t="s">
        <v>18</v>
      </c>
      <c r="B194" s="28" t="s">
        <v>260</v>
      </c>
      <c r="C194" s="59" t="s">
        <v>68</v>
      </c>
      <c r="D194" s="30" t="s">
        <v>25</v>
      </c>
      <c r="E194" s="30"/>
      <c r="F194" s="30"/>
      <c r="G194" s="30">
        <v>39</v>
      </c>
      <c r="H194" s="64">
        <v>121.56</v>
      </c>
      <c r="I194" s="4">
        <v>1150</v>
      </c>
      <c r="J194" s="4">
        <v>139794</v>
      </c>
      <c r="K194" s="14"/>
      <c r="L194" s="14">
        <f t="shared" si="2"/>
        <v>0</v>
      </c>
    </row>
    <row r="195" spans="1:12" ht="15.75" x14ac:dyDescent="0.25">
      <c r="A195" s="25" t="s">
        <v>18</v>
      </c>
      <c r="B195" s="28" t="s">
        <v>261</v>
      </c>
      <c r="C195" s="59" t="s">
        <v>70</v>
      </c>
      <c r="D195" s="30" t="s">
        <v>25</v>
      </c>
      <c r="E195" s="30"/>
      <c r="F195" s="30"/>
      <c r="G195" s="30">
        <v>40</v>
      </c>
      <c r="H195" s="44">
        <v>656.42</v>
      </c>
      <c r="I195" s="4">
        <v>217.81</v>
      </c>
      <c r="J195" s="4">
        <v>142974.84020000001</v>
      </c>
      <c r="K195" s="14"/>
      <c r="L195" s="14">
        <f t="shared" si="2"/>
        <v>0</v>
      </c>
    </row>
    <row r="196" spans="1:12" ht="15.75" x14ac:dyDescent="0.25">
      <c r="A196" s="25" t="s">
        <v>18</v>
      </c>
      <c r="B196" s="28" t="s">
        <v>262</v>
      </c>
      <c r="C196" s="59" t="s">
        <v>72</v>
      </c>
      <c r="D196" s="30" t="s">
        <v>25</v>
      </c>
      <c r="E196" s="30"/>
      <c r="F196" s="30"/>
      <c r="G196" s="30">
        <v>38</v>
      </c>
      <c r="H196" s="44">
        <v>153.16999999999999</v>
      </c>
      <c r="I196" s="4">
        <v>3560</v>
      </c>
      <c r="J196" s="4">
        <v>545285.19999999995</v>
      </c>
      <c r="K196" s="14"/>
      <c r="L196" s="14">
        <f t="shared" ref="L196:L259" si="3">H196*K196</f>
        <v>0</v>
      </c>
    </row>
    <row r="197" spans="1:12" ht="15.75" x14ac:dyDescent="0.25">
      <c r="A197" s="25" t="s">
        <v>18</v>
      </c>
      <c r="B197" s="28" t="s">
        <v>263</v>
      </c>
      <c r="C197" s="59" t="s">
        <v>74</v>
      </c>
      <c r="D197" s="30" t="s">
        <v>22</v>
      </c>
      <c r="E197" s="30"/>
      <c r="F197" s="30"/>
      <c r="G197" s="30">
        <v>43</v>
      </c>
      <c r="H197" s="65">
        <v>101320</v>
      </c>
      <c r="I197" s="4">
        <v>1.86</v>
      </c>
      <c r="J197" s="4">
        <v>188455.2</v>
      </c>
      <c r="K197" s="14"/>
      <c r="L197" s="14">
        <f t="shared" si="3"/>
        <v>0</v>
      </c>
    </row>
    <row r="198" spans="1:12" ht="15.75" x14ac:dyDescent="0.25">
      <c r="A198" s="25" t="s">
        <v>18</v>
      </c>
      <c r="B198" s="28" t="s">
        <v>264</v>
      </c>
      <c r="C198" s="59" t="s">
        <v>76</v>
      </c>
      <c r="D198" s="30" t="s">
        <v>22</v>
      </c>
      <c r="E198" s="30"/>
      <c r="F198" s="30"/>
      <c r="G198" s="30">
        <v>44</v>
      </c>
      <c r="H198" s="65">
        <v>15198</v>
      </c>
      <c r="I198" s="4">
        <v>3.9</v>
      </c>
      <c r="J198" s="4">
        <v>59272.2</v>
      </c>
      <c r="K198" s="14"/>
      <c r="L198" s="14">
        <f t="shared" si="3"/>
        <v>0</v>
      </c>
    </row>
    <row r="199" spans="1:12" ht="15.75" x14ac:dyDescent="0.25">
      <c r="A199" s="25" t="s">
        <v>18</v>
      </c>
      <c r="B199" s="28" t="s">
        <v>265</v>
      </c>
      <c r="C199" s="59" t="s">
        <v>78</v>
      </c>
      <c r="D199" s="30" t="s">
        <v>22</v>
      </c>
      <c r="E199" s="30"/>
      <c r="F199" s="30"/>
      <c r="G199" s="30">
        <v>45</v>
      </c>
      <c r="H199" s="66">
        <v>3334</v>
      </c>
      <c r="I199" s="4">
        <v>2.63</v>
      </c>
      <c r="J199" s="4">
        <v>8768.42</v>
      </c>
      <c r="K199" s="14"/>
      <c r="L199" s="14">
        <f t="shared" si="3"/>
        <v>0</v>
      </c>
    </row>
    <row r="200" spans="1:12" ht="15.75" x14ac:dyDescent="0.25">
      <c r="A200" s="25" t="s">
        <v>18</v>
      </c>
      <c r="B200" s="45">
        <v>26</v>
      </c>
      <c r="C200" s="60" t="s">
        <v>79</v>
      </c>
      <c r="D200" s="55">
        <v>60.779583333333335</v>
      </c>
      <c r="E200" s="55"/>
      <c r="F200" s="55"/>
      <c r="G200" s="56"/>
      <c r="H200" s="62"/>
      <c r="I200" s="63">
        <v>0</v>
      </c>
      <c r="J200" s="63" t="s">
        <v>540</v>
      </c>
      <c r="K200" s="15"/>
      <c r="L200" s="15"/>
    </row>
    <row r="201" spans="1:12" ht="15.75" x14ac:dyDescent="0.25">
      <c r="A201" s="25" t="s">
        <v>18</v>
      </c>
      <c r="B201" s="28" t="s">
        <v>266</v>
      </c>
      <c r="C201" s="51" t="s">
        <v>81</v>
      </c>
      <c r="D201" s="30" t="s">
        <v>25</v>
      </c>
      <c r="E201" s="30"/>
      <c r="F201" s="30"/>
      <c r="G201" s="30">
        <v>11</v>
      </c>
      <c r="H201" s="44">
        <v>20.970000000000002</v>
      </c>
      <c r="I201" s="67">
        <v>4800</v>
      </c>
      <c r="J201" s="67">
        <v>100656.00000000001</v>
      </c>
      <c r="K201" s="16"/>
      <c r="L201" s="16">
        <f t="shared" si="3"/>
        <v>0</v>
      </c>
    </row>
    <row r="202" spans="1:12" ht="15.75" x14ac:dyDescent="0.25">
      <c r="A202" s="25" t="s">
        <v>18</v>
      </c>
      <c r="B202" s="28" t="s">
        <v>267</v>
      </c>
      <c r="C202" s="51" t="s">
        <v>83</v>
      </c>
      <c r="D202" s="30" t="s">
        <v>25</v>
      </c>
      <c r="E202" s="30"/>
      <c r="F202" s="30"/>
      <c r="G202" s="30">
        <v>11</v>
      </c>
      <c r="H202" s="44">
        <v>48.93</v>
      </c>
      <c r="I202" s="67">
        <v>1200</v>
      </c>
      <c r="J202" s="67">
        <v>58716</v>
      </c>
      <c r="K202" s="16"/>
      <c r="L202" s="16">
        <f t="shared" si="3"/>
        <v>0</v>
      </c>
    </row>
    <row r="203" spans="1:12" ht="15.75" x14ac:dyDescent="0.25">
      <c r="A203" s="25" t="s">
        <v>18</v>
      </c>
      <c r="B203" s="28" t="s">
        <v>268</v>
      </c>
      <c r="C203" s="59" t="s">
        <v>85</v>
      </c>
      <c r="D203" s="30" t="s">
        <v>22</v>
      </c>
      <c r="E203" s="30"/>
      <c r="F203" s="30"/>
      <c r="G203" s="30">
        <v>27</v>
      </c>
      <c r="H203" s="42">
        <v>101320</v>
      </c>
      <c r="I203" s="4">
        <v>0.75</v>
      </c>
      <c r="J203" s="4">
        <v>75990</v>
      </c>
      <c r="K203" s="14"/>
      <c r="L203" s="14">
        <f t="shared" si="3"/>
        <v>0</v>
      </c>
    </row>
    <row r="204" spans="1:12" ht="15.75" x14ac:dyDescent="0.25">
      <c r="A204" s="25" t="s">
        <v>18</v>
      </c>
      <c r="B204" s="28" t="s">
        <v>269</v>
      </c>
      <c r="C204" s="59" t="s">
        <v>87</v>
      </c>
      <c r="D204" s="30" t="s">
        <v>22</v>
      </c>
      <c r="E204" s="30"/>
      <c r="F204" s="30"/>
      <c r="G204" s="30">
        <v>26</v>
      </c>
      <c r="H204" s="42">
        <v>101320</v>
      </c>
      <c r="I204" s="4">
        <v>2.63</v>
      </c>
      <c r="J204" s="4">
        <v>266471.59999999998</v>
      </c>
      <c r="K204" s="14"/>
      <c r="L204" s="14">
        <f t="shared" si="3"/>
        <v>0</v>
      </c>
    </row>
    <row r="205" spans="1:12" ht="15.75" x14ac:dyDescent="0.25">
      <c r="A205" s="25" t="s">
        <v>18</v>
      </c>
      <c r="B205" s="28" t="s">
        <v>270</v>
      </c>
      <c r="C205" s="59" t="s">
        <v>89</v>
      </c>
      <c r="D205" s="30" t="s">
        <v>22</v>
      </c>
      <c r="E205" s="30"/>
      <c r="F205" s="30"/>
      <c r="G205" s="30">
        <v>21</v>
      </c>
      <c r="H205" s="42">
        <v>101320</v>
      </c>
      <c r="I205" s="4">
        <v>2.63</v>
      </c>
      <c r="J205" s="4">
        <v>266471.59999999998</v>
      </c>
      <c r="K205" s="14"/>
      <c r="L205" s="14">
        <f t="shared" si="3"/>
        <v>0</v>
      </c>
    </row>
    <row r="206" spans="1:12" ht="15.75" x14ac:dyDescent="0.25">
      <c r="A206" s="25" t="s">
        <v>18</v>
      </c>
      <c r="B206" s="28" t="s">
        <v>271</v>
      </c>
      <c r="C206" s="59" t="s">
        <v>91</v>
      </c>
      <c r="D206" s="30" t="s">
        <v>30</v>
      </c>
      <c r="E206" s="30"/>
      <c r="F206" s="30"/>
      <c r="G206" s="30">
        <v>37</v>
      </c>
      <c r="H206" s="44">
        <v>101319.56999999999</v>
      </c>
      <c r="I206" s="4">
        <v>19.14</v>
      </c>
      <c r="J206" s="4">
        <v>1939256.5697999999</v>
      </c>
      <c r="K206" s="14"/>
      <c r="L206" s="14">
        <f t="shared" si="3"/>
        <v>0</v>
      </c>
    </row>
    <row r="207" spans="1:12" ht="15.75" x14ac:dyDescent="0.25">
      <c r="A207" s="25" t="s">
        <v>18</v>
      </c>
      <c r="B207" s="28" t="s">
        <v>272</v>
      </c>
      <c r="C207" s="59" t="s">
        <v>93</v>
      </c>
      <c r="D207" s="30" t="s">
        <v>25</v>
      </c>
      <c r="E207" s="30"/>
      <c r="F207" s="30"/>
      <c r="G207" s="30">
        <v>34</v>
      </c>
      <c r="H207" s="44">
        <v>60.78</v>
      </c>
      <c r="I207" s="4">
        <v>434</v>
      </c>
      <c r="J207" s="4">
        <v>26378.52</v>
      </c>
      <c r="K207" s="14"/>
      <c r="L207" s="14">
        <f t="shared" si="3"/>
        <v>0</v>
      </c>
    </row>
    <row r="208" spans="1:12" ht="15.75" x14ac:dyDescent="0.25">
      <c r="A208" s="25" t="s">
        <v>18</v>
      </c>
      <c r="B208" s="28" t="s">
        <v>273</v>
      </c>
      <c r="C208" s="59" t="s">
        <v>49</v>
      </c>
      <c r="D208" s="30" t="s">
        <v>25</v>
      </c>
      <c r="E208" s="30"/>
      <c r="F208" s="30"/>
      <c r="G208" s="30">
        <v>16</v>
      </c>
      <c r="H208" s="44">
        <v>60.78</v>
      </c>
      <c r="I208" s="4">
        <v>1150</v>
      </c>
      <c r="J208" s="4">
        <v>69897</v>
      </c>
      <c r="K208" s="14"/>
      <c r="L208" s="14">
        <f t="shared" si="3"/>
        <v>0</v>
      </c>
    </row>
    <row r="209" spans="1:12" ht="15.75" x14ac:dyDescent="0.25">
      <c r="A209" s="25" t="s">
        <v>18</v>
      </c>
      <c r="B209" s="28" t="s">
        <v>274</v>
      </c>
      <c r="C209" s="59" t="s">
        <v>59</v>
      </c>
      <c r="D209" s="30" t="s">
        <v>25</v>
      </c>
      <c r="E209" s="30"/>
      <c r="F209" s="30"/>
      <c r="G209" s="30">
        <v>14</v>
      </c>
      <c r="H209" s="44">
        <v>145.88</v>
      </c>
      <c r="I209" s="4">
        <v>300</v>
      </c>
      <c r="J209" s="4">
        <v>43764</v>
      </c>
      <c r="K209" s="14"/>
      <c r="L209" s="14">
        <f t="shared" si="3"/>
        <v>0</v>
      </c>
    </row>
    <row r="210" spans="1:12" ht="15.75" x14ac:dyDescent="0.25">
      <c r="A210" s="25" t="s">
        <v>18</v>
      </c>
      <c r="B210" s="28" t="s">
        <v>275</v>
      </c>
      <c r="C210" s="59" t="s">
        <v>61</v>
      </c>
      <c r="D210" s="30" t="s">
        <v>25</v>
      </c>
      <c r="E210" s="30"/>
      <c r="F210" s="30"/>
      <c r="G210" s="30">
        <v>12</v>
      </c>
      <c r="H210" s="44">
        <v>51.059999999999995</v>
      </c>
      <c r="I210" s="4">
        <v>3715.88</v>
      </c>
      <c r="J210" s="4">
        <v>189732.83279999997</v>
      </c>
      <c r="K210" s="14"/>
      <c r="L210" s="14">
        <f t="shared" si="3"/>
        <v>0</v>
      </c>
    </row>
    <row r="211" spans="1:12" ht="15.75" x14ac:dyDescent="0.25">
      <c r="A211" s="25" t="s">
        <v>18</v>
      </c>
      <c r="B211" s="45">
        <v>27</v>
      </c>
      <c r="C211" s="60" t="s">
        <v>276</v>
      </c>
      <c r="D211" s="68"/>
      <c r="E211" s="68"/>
      <c r="F211" s="68"/>
      <c r="G211" s="68"/>
      <c r="H211" s="69"/>
      <c r="I211" s="48">
        <v>0</v>
      </c>
      <c r="J211" s="48" t="s">
        <v>540</v>
      </c>
      <c r="K211" s="11"/>
      <c r="L211" s="11"/>
    </row>
    <row r="212" spans="1:12" ht="15.75" x14ac:dyDescent="0.25">
      <c r="A212" s="25" t="s">
        <v>18</v>
      </c>
      <c r="B212" s="28" t="s">
        <v>277</v>
      </c>
      <c r="C212" s="59" t="s">
        <v>68</v>
      </c>
      <c r="D212" s="30" t="s">
        <v>25</v>
      </c>
      <c r="E212" s="30"/>
      <c r="F212" s="30"/>
      <c r="G212" s="30">
        <v>39</v>
      </c>
      <c r="H212" s="70">
        <v>243.12</v>
      </c>
      <c r="I212" s="4">
        <v>1150</v>
      </c>
      <c r="J212" s="4">
        <v>279588</v>
      </c>
      <c r="K212" s="14"/>
      <c r="L212" s="14">
        <f t="shared" si="3"/>
        <v>0</v>
      </c>
    </row>
    <row r="213" spans="1:12" ht="15.75" x14ac:dyDescent="0.25">
      <c r="A213" s="25" t="s">
        <v>18</v>
      </c>
      <c r="B213" s="28" t="s">
        <v>278</v>
      </c>
      <c r="C213" s="59" t="s">
        <v>70</v>
      </c>
      <c r="D213" s="30" t="s">
        <v>25</v>
      </c>
      <c r="E213" s="30"/>
      <c r="F213" s="30"/>
      <c r="G213" s="30">
        <v>40</v>
      </c>
      <c r="H213" s="44">
        <v>656.42</v>
      </c>
      <c r="I213" s="4">
        <v>217.81</v>
      </c>
      <c r="J213" s="4">
        <v>142974.84020000001</v>
      </c>
      <c r="K213" s="14"/>
      <c r="L213" s="14">
        <f t="shared" si="3"/>
        <v>0</v>
      </c>
    </row>
    <row r="214" spans="1:12" ht="15.75" x14ac:dyDescent="0.25">
      <c r="A214" s="25" t="s">
        <v>18</v>
      </c>
      <c r="B214" s="28" t="s">
        <v>279</v>
      </c>
      <c r="C214" s="59" t="s">
        <v>72</v>
      </c>
      <c r="D214" s="30" t="s">
        <v>25</v>
      </c>
      <c r="E214" s="30"/>
      <c r="F214" s="30"/>
      <c r="G214" s="30">
        <v>38</v>
      </c>
      <c r="H214" s="44">
        <v>15.32</v>
      </c>
      <c r="I214" s="4">
        <v>3560</v>
      </c>
      <c r="J214" s="4">
        <v>54539.200000000004</v>
      </c>
      <c r="K214" s="14"/>
      <c r="L214" s="14">
        <f t="shared" si="3"/>
        <v>0</v>
      </c>
    </row>
    <row r="215" spans="1:12" ht="15.75" x14ac:dyDescent="0.25">
      <c r="A215" s="25" t="s">
        <v>18</v>
      </c>
      <c r="B215" s="28" t="s">
        <v>280</v>
      </c>
      <c r="C215" s="59" t="s">
        <v>76</v>
      </c>
      <c r="D215" s="30" t="s">
        <v>22</v>
      </c>
      <c r="E215" s="30"/>
      <c r="F215" s="30"/>
      <c r="G215" s="30">
        <v>44</v>
      </c>
      <c r="H215" s="42">
        <v>11124</v>
      </c>
      <c r="I215" s="4">
        <v>3.9</v>
      </c>
      <c r="J215" s="4">
        <v>43383.6</v>
      </c>
      <c r="K215" s="14"/>
      <c r="L215" s="14">
        <f t="shared" si="3"/>
        <v>0</v>
      </c>
    </row>
    <row r="216" spans="1:12" ht="15.75" x14ac:dyDescent="0.25">
      <c r="A216" s="25" t="s">
        <v>18</v>
      </c>
      <c r="B216" s="28" t="s">
        <v>281</v>
      </c>
      <c r="C216" s="59" t="s">
        <v>78</v>
      </c>
      <c r="D216" s="30" t="s">
        <v>22</v>
      </c>
      <c r="E216" s="30"/>
      <c r="F216" s="30"/>
      <c r="G216" s="30">
        <v>45</v>
      </c>
      <c r="H216" s="65">
        <v>3334</v>
      </c>
      <c r="I216" s="4">
        <v>2.63</v>
      </c>
      <c r="J216" s="4">
        <v>8768.42</v>
      </c>
      <c r="K216" s="14"/>
      <c r="L216" s="14">
        <f t="shared" si="3"/>
        <v>0</v>
      </c>
    </row>
    <row r="217" spans="1:12" ht="15.75" x14ac:dyDescent="0.25">
      <c r="A217" s="25" t="s">
        <v>18</v>
      </c>
      <c r="B217" s="45">
        <v>28</v>
      </c>
      <c r="C217" s="60" t="s">
        <v>103</v>
      </c>
      <c r="D217" s="55">
        <v>60.779583333333335</v>
      </c>
      <c r="E217" s="55"/>
      <c r="F217" s="55"/>
      <c r="G217" s="56"/>
      <c r="H217" s="62"/>
      <c r="I217" s="63">
        <v>0</v>
      </c>
      <c r="J217" s="63" t="s">
        <v>540</v>
      </c>
      <c r="K217" s="15"/>
      <c r="L217" s="15"/>
    </row>
    <row r="218" spans="1:12" ht="15.75" x14ac:dyDescent="0.25">
      <c r="A218" s="25" t="s">
        <v>18</v>
      </c>
      <c r="B218" s="28" t="s">
        <v>282</v>
      </c>
      <c r="C218" s="51" t="s">
        <v>43</v>
      </c>
      <c r="D218" s="30" t="s">
        <v>22</v>
      </c>
      <c r="E218" s="30"/>
      <c r="F218" s="30"/>
      <c r="G218" s="30">
        <v>10</v>
      </c>
      <c r="H218" s="71">
        <v>167178</v>
      </c>
      <c r="I218" s="50">
        <v>4.4000000000000004</v>
      </c>
      <c r="J218" s="50">
        <v>735583.20000000007</v>
      </c>
      <c r="K218" s="12"/>
      <c r="L218" s="12">
        <f t="shared" si="3"/>
        <v>0</v>
      </c>
    </row>
    <row r="219" spans="1:12" ht="15.75" x14ac:dyDescent="0.25">
      <c r="A219" s="25" t="s">
        <v>18</v>
      </c>
      <c r="B219" s="28" t="s">
        <v>283</v>
      </c>
      <c r="C219" s="59" t="s">
        <v>106</v>
      </c>
      <c r="D219" s="30" t="s">
        <v>30</v>
      </c>
      <c r="E219" s="30"/>
      <c r="F219" s="30"/>
      <c r="G219" s="30">
        <v>13</v>
      </c>
      <c r="H219" s="44">
        <v>60.78</v>
      </c>
      <c r="I219" s="4">
        <v>223.2</v>
      </c>
      <c r="J219" s="4">
        <v>13566.096</v>
      </c>
      <c r="K219" s="14"/>
      <c r="L219" s="14">
        <f t="shared" si="3"/>
        <v>0</v>
      </c>
    </row>
    <row r="220" spans="1:12" ht="15.75" x14ac:dyDescent="0.25">
      <c r="A220" s="25" t="s">
        <v>18</v>
      </c>
      <c r="B220" s="28" t="s">
        <v>284</v>
      </c>
      <c r="C220" s="59" t="s">
        <v>59</v>
      </c>
      <c r="D220" s="30" t="s">
        <v>25</v>
      </c>
      <c r="E220" s="30"/>
      <c r="F220" s="30"/>
      <c r="G220" s="30">
        <v>14</v>
      </c>
      <c r="H220" s="44">
        <v>145.88</v>
      </c>
      <c r="I220" s="4">
        <v>300</v>
      </c>
      <c r="J220" s="4">
        <v>43764</v>
      </c>
      <c r="K220" s="14"/>
      <c r="L220" s="14">
        <f t="shared" si="3"/>
        <v>0</v>
      </c>
    </row>
    <row r="221" spans="1:12" ht="15.75" x14ac:dyDescent="0.25">
      <c r="A221" s="25" t="s">
        <v>18</v>
      </c>
      <c r="B221" s="28" t="s">
        <v>285</v>
      </c>
      <c r="C221" s="59" t="s">
        <v>65</v>
      </c>
      <c r="D221" s="30" t="s">
        <v>25</v>
      </c>
      <c r="E221" s="30"/>
      <c r="F221" s="30"/>
      <c r="G221" s="30">
        <v>33</v>
      </c>
      <c r="H221" s="44">
        <v>60.78</v>
      </c>
      <c r="I221" s="4">
        <v>440</v>
      </c>
      <c r="J221" s="4">
        <v>26743.200000000001</v>
      </c>
      <c r="K221" s="14"/>
      <c r="L221" s="14">
        <f t="shared" si="3"/>
        <v>0</v>
      </c>
    </row>
    <row r="222" spans="1:12" ht="15.75" x14ac:dyDescent="0.25">
      <c r="A222" s="25" t="s">
        <v>18</v>
      </c>
      <c r="B222" s="28" t="s">
        <v>286</v>
      </c>
      <c r="C222" s="59" t="s">
        <v>110</v>
      </c>
      <c r="D222" s="30" t="s">
        <v>30</v>
      </c>
      <c r="E222" s="30"/>
      <c r="F222" s="30"/>
      <c r="G222" s="30">
        <v>15</v>
      </c>
      <c r="H222" s="44">
        <v>121.56</v>
      </c>
      <c r="I222" s="4">
        <v>223.2</v>
      </c>
      <c r="J222" s="4">
        <v>27132.191999999999</v>
      </c>
      <c r="K222" s="14"/>
      <c r="L222" s="14">
        <f t="shared" si="3"/>
        <v>0</v>
      </c>
    </row>
    <row r="223" spans="1:12" ht="15.75" x14ac:dyDescent="0.25">
      <c r="A223" s="25" t="s">
        <v>18</v>
      </c>
      <c r="B223" s="28" t="s">
        <v>287</v>
      </c>
      <c r="C223" s="59" t="s">
        <v>112</v>
      </c>
      <c r="D223" s="30" t="s">
        <v>30</v>
      </c>
      <c r="E223" s="30"/>
      <c r="F223" s="30"/>
      <c r="G223" s="30">
        <v>22</v>
      </c>
      <c r="H223" s="44">
        <v>91.17</v>
      </c>
      <c r="I223" s="4">
        <v>223.2</v>
      </c>
      <c r="J223" s="4">
        <v>20349.144</v>
      </c>
      <c r="K223" s="14"/>
      <c r="L223" s="14">
        <f t="shared" si="3"/>
        <v>0</v>
      </c>
    </row>
    <row r="224" spans="1:12" ht="15.75" x14ac:dyDescent="0.25">
      <c r="A224" s="25" t="s">
        <v>18</v>
      </c>
      <c r="B224" s="28" t="s">
        <v>288</v>
      </c>
      <c r="C224" s="59" t="s">
        <v>114</v>
      </c>
      <c r="D224" s="30" t="s">
        <v>30</v>
      </c>
      <c r="E224" s="30"/>
      <c r="F224" s="30"/>
      <c r="G224" s="30">
        <v>23</v>
      </c>
      <c r="H224" s="44">
        <v>182.34</v>
      </c>
      <c r="I224" s="4">
        <v>223.2</v>
      </c>
      <c r="J224" s="4">
        <v>40698.288</v>
      </c>
      <c r="K224" s="14"/>
      <c r="L224" s="14">
        <f t="shared" si="3"/>
        <v>0</v>
      </c>
    </row>
    <row r="225" spans="1:12" ht="15.75" x14ac:dyDescent="0.25">
      <c r="A225" s="25" t="s">
        <v>18</v>
      </c>
      <c r="B225" s="28" t="s">
        <v>289</v>
      </c>
      <c r="C225" s="59" t="s">
        <v>55</v>
      </c>
      <c r="D225" s="30" t="s">
        <v>22</v>
      </c>
      <c r="E225" s="30"/>
      <c r="F225" s="30"/>
      <c r="G225" s="30">
        <v>35</v>
      </c>
      <c r="H225" s="42">
        <v>101320</v>
      </c>
      <c r="I225" s="4">
        <v>3.3</v>
      </c>
      <c r="J225" s="4">
        <v>334356</v>
      </c>
      <c r="K225" s="14"/>
      <c r="L225" s="14">
        <f t="shared" si="3"/>
        <v>0</v>
      </c>
    </row>
    <row r="226" spans="1:12" ht="15.75" x14ac:dyDescent="0.25">
      <c r="A226" s="25" t="s">
        <v>18</v>
      </c>
      <c r="B226" s="28" t="s">
        <v>290</v>
      </c>
      <c r="C226" s="59" t="s">
        <v>57</v>
      </c>
      <c r="D226" s="30" t="s">
        <v>22</v>
      </c>
      <c r="E226" s="30"/>
      <c r="F226" s="30"/>
      <c r="G226" s="30">
        <v>36</v>
      </c>
      <c r="H226" s="42">
        <v>50660</v>
      </c>
      <c r="I226" s="4">
        <v>3.3</v>
      </c>
      <c r="J226" s="4">
        <v>167178</v>
      </c>
      <c r="K226" s="14"/>
      <c r="L226" s="14">
        <f t="shared" si="3"/>
        <v>0</v>
      </c>
    </row>
    <row r="227" spans="1:12" ht="15.75" x14ac:dyDescent="0.25">
      <c r="A227" s="25" t="s">
        <v>18</v>
      </c>
      <c r="B227" s="45">
        <v>29</v>
      </c>
      <c r="C227" s="60" t="s">
        <v>117</v>
      </c>
      <c r="D227" s="68"/>
      <c r="E227" s="68"/>
      <c r="F227" s="68"/>
      <c r="G227" s="68"/>
      <c r="H227" s="69"/>
      <c r="I227" s="48">
        <v>0</v>
      </c>
      <c r="J227" s="48" t="s">
        <v>540</v>
      </c>
      <c r="K227" s="11"/>
      <c r="L227" s="11"/>
    </row>
    <row r="228" spans="1:12" ht="15.75" x14ac:dyDescent="0.25">
      <c r="A228" s="25" t="s">
        <v>18</v>
      </c>
      <c r="B228" s="28" t="s">
        <v>291</v>
      </c>
      <c r="C228" s="59" t="s">
        <v>119</v>
      </c>
      <c r="D228" s="30" t="s">
        <v>30</v>
      </c>
      <c r="E228" s="30"/>
      <c r="F228" s="30"/>
      <c r="G228" s="30">
        <v>15</v>
      </c>
      <c r="H228" s="44">
        <v>243.12</v>
      </c>
      <c r="I228" s="4">
        <v>223.2</v>
      </c>
      <c r="J228" s="4">
        <v>54264.383999999998</v>
      </c>
      <c r="K228" s="14"/>
      <c r="L228" s="14">
        <f t="shared" si="3"/>
        <v>0</v>
      </c>
    </row>
    <row r="229" spans="1:12" ht="15.75" x14ac:dyDescent="0.25">
      <c r="A229" s="25" t="s">
        <v>18</v>
      </c>
      <c r="B229" s="28" t="s">
        <v>292</v>
      </c>
      <c r="C229" s="59" t="s">
        <v>70</v>
      </c>
      <c r="D229" s="30" t="s">
        <v>25</v>
      </c>
      <c r="E229" s="30"/>
      <c r="F229" s="30"/>
      <c r="G229" s="30">
        <v>40</v>
      </c>
      <c r="H229" s="44">
        <v>656.42</v>
      </c>
      <c r="I229" s="4">
        <v>217.81</v>
      </c>
      <c r="J229" s="4">
        <v>142974.84020000001</v>
      </c>
      <c r="K229" s="14"/>
      <c r="L229" s="14">
        <f t="shared" si="3"/>
        <v>0</v>
      </c>
    </row>
    <row r="230" spans="1:12" ht="15.75" x14ac:dyDescent="0.25">
      <c r="A230" s="25" t="s">
        <v>18</v>
      </c>
      <c r="B230" s="28" t="s">
        <v>293</v>
      </c>
      <c r="C230" s="73" t="s">
        <v>536</v>
      </c>
      <c r="D230" s="30" t="s">
        <v>30</v>
      </c>
      <c r="E230" s="30"/>
      <c r="F230" s="30"/>
      <c r="G230" s="30">
        <v>13</v>
      </c>
      <c r="H230" s="44">
        <v>547.02</v>
      </c>
      <c r="I230" s="4">
        <v>223.2</v>
      </c>
      <c r="J230" s="4">
        <v>122094.86399999999</v>
      </c>
      <c r="K230" s="14"/>
      <c r="L230" s="14">
        <f t="shared" si="3"/>
        <v>0</v>
      </c>
    </row>
    <row r="231" spans="1:12" ht="15.75" x14ac:dyDescent="0.25">
      <c r="A231" s="25" t="s">
        <v>18</v>
      </c>
      <c r="B231" s="28" t="s">
        <v>294</v>
      </c>
      <c r="C231" s="59" t="s">
        <v>74</v>
      </c>
      <c r="D231" s="30" t="s">
        <v>22</v>
      </c>
      <c r="E231" s="30"/>
      <c r="F231" s="30"/>
      <c r="G231" s="30">
        <v>43</v>
      </c>
      <c r="H231" s="42">
        <v>50660</v>
      </c>
      <c r="I231" s="4">
        <v>1.86</v>
      </c>
      <c r="J231" s="4">
        <v>94227.6</v>
      </c>
      <c r="K231" s="14"/>
      <c r="L231" s="14">
        <f t="shared" si="3"/>
        <v>0</v>
      </c>
    </row>
    <row r="232" spans="1:12" ht="15.75" x14ac:dyDescent="0.25">
      <c r="A232" s="25" t="s">
        <v>18</v>
      </c>
      <c r="B232" s="28" t="s">
        <v>295</v>
      </c>
      <c r="C232" s="59" t="s">
        <v>76</v>
      </c>
      <c r="D232" s="30" t="s">
        <v>22</v>
      </c>
      <c r="E232" s="30"/>
      <c r="F232" s="30"/>
      <c r="G232" s="30">
        <v>44</v>
      </c>
      <c r="H232" s="42">
        <v>15198</v>
      </c>
      <c r="I232" s="4">
        <v>3.9</v>
      </c>
      <c r="J232" s="4">
        <v>59272.2</v>
      </c>
      <c r="K232" s="14"/>
      <c r="L232" s="14">
        <f t="shared" si="3"/>
        <v>0</v>
      </c>
    </row>
    <row r="233" spans="1:12" ht="15.75" x14ac:dyDescent="0.25">
      <c r="A233" s="25" t="s">
        <v>18</v>
      </c>
      <c r="B233" s="28" t="s">
        <v>296</v>
      </c>
      <c r="C233" s="59" t="s">
        <v>78</v>
      </c>
      <c r="D233" s="30" t="s">
        <v>22</v>
      </c>
      <c r="E233" s="30"/>
      <c r="F233" s="30"/>
      <c r="G233" s="30">
        <v>45</v>
      </c>
      <c r="H233" s="65">
        <v>3334</v>
      </c>
      <c r="I233" s="4">
        <v>2.63</v>
      </c>
      <c r="J233" s="4">
        <v>8768.42</v>
      </c>
      <c r="K233" s="14"/>
      <c r="L233" s="14">
        <f t="shared" si="3"/>
        <v>0</v>
      </c>
    </row>
    <row r="234" spans="1:12" ht="15.75" x14ac:dyDescent="0.25">
      <c r="A234" s="25" t="s">
        <v>18</v>
      </c>
      <c r="B234" s="45">
        <v>30</v>
      </c>
      <c r="C234" s="60" t="s">
        <v>126</v>
      </c>
      <c r="D234" s="55">
        <v>60.779583333333335</v>
      </c>
      <c r="E234" s="55"/>
      <c r="F234" s="55"/>
      <c r="G234" s="56"/>
      <c r="H234" s="62"/>
      <c r="I234" s="63">
        <v>0</v>
      </c>
      <c r="J234" s="63" t="s">
        <v>540</v>
      </c>
      <c r="K234" s="15"/>
      <c r="L234" s="15"/>
    </row>
    <row r="235" spans="1:12" ht="15.75" x14ac:dyDescent="0.25">
      <c r="A235" s="25" t="s">
        <v>18</v>
      </c>
      <c r="B235" s="28" t="s">
        <v>297</v>
      </c>
      <c r="C235" s="51" t="s">
        <v>81</v>
      </c>
      <c r="D235" s="30" t="s">
        <v>25</v>
      </c>
      <c r="E235" s="30"/>
      <c r="F235" s="30"/>
      <c r="G235" s="30">
        <v>11</v>
      </c>
      <c r="H235" s="44">
        <v>20.970000000000002</v>
      </c>
      <c r="I235" s="4">
        <v>4800</v>
      </c>
      <c r="J235" s="4">
        <v>100656.00000000001</v>
      </c>
      <c r="K235" s="14"/>
      <c r="L235" s="14">
        <f t="shared" si="3"/>
        <v>0</v>
      </c>
    </row>
    <row r="236" spans="1:12" ht="15.75" x14ac:dyDescent="0.25">
      <c r="A236" s="25" t="s">
        <v>18</v>
      </c>
      <c r="B236" s="28" t="s">
        <v>298</v>
      </c>
      <c r="C236" s="51" t="s">
        <v>83</v>
      </c>
      <c r="D236" s="30" t="s">
        <v>25</v>
      </c>
      <c r="E236" s="30"/>
      <c r="F236" s="30"/>
      <c r="G236" s="30">
        <v>11</v>
      </c>
      <c r="H236" s="44">
        <v>48.93</v>
      </c>
      <c r="I236" s="4">
        <v>1200</v>
      </c>
      <c r="J236" s="4">
        <v>58716</v>
      </c>
      <c r="K236" s="14"/>
      <c r="L236" s="14">
        <f t="shared" si="3"/>
        <v>0</v>
      </c>
    </row>
    <row r="237" spans="1:12" ht="15.75" x14ac:dyDescent="0.25">
      <c r="A237" s="25" t="s">
        <v>18</v>
      </c>
      <c r="B237" s="28" t="s">
        <v>299</v>
      </c>
      <c r="C237" s="59" t="s">
        <v>106</v>
      </c>
      <c r="D237" s="30" t="s">
        <v>30</v>
      </c>
      <c r="E237" s="30"/>
      <c r="F237" s="30"/>
      <c r="G237" s="30">
        <v>13</v>
      </c>
      <c r="H237" s="44">
        <v>60.78</v>
      </c>
      <c r="I237" s="4">
        <v>223.2</v>
      </c>
      <c r="J237" s="4">
        <v>13566.096</v>
      </c>
      <c r="K237" s="14"/>
      <c r="L237" s="14">
        <f t="shared" si="3"/>
        <v>0</v>
      </c>
    </row>
    <row r="238" spans="1:12" ht="15.75" x14ac:dyDescent="0.25">
      <c r="A238" s="25" t="s">
        <v>18</v>
      </c>
      <c r="B238" s="28" t="s">
        <v>300</v>
      </c>
      <c r="C238" s="59" t="s">
        <v>59</v>
      </c>
      <c r="D238" s="30" t="s">
        <v>25</v>
      </c>
      <c r="E238" s="30"/>
      <c r="F238" s="30"/>
      <c r="G238" s="30">
        <v>14</v>
      </c>
      <c r="H238" s="44">
        <v>145.88</v>
      </c>
      <c r="I238" s="4">
        <v>300</v>
      </c>
      <c r="J238" s="4">
        <v>43764</v>
      </c>
      <c r="K238" s="14"/>
      <c r="L238" s="14">
        <f t="shared" si="3"/>
        <v>0</v>
      </c>
    </row>
    <row r="239" spans="1:12" ht="15.75" x14ac:dyDescent="0.25">
      <c r="A239" s="25" t="s">
        <v>18</v>
      </c>
      <c r="B239" s="28" t="s">
        <v>301</v>
      </c>
      <c r="C239" s="74" t="s">
        <v>110</v>
      </c>
      <c r="D239" s="30" t="s">
        <v>30</v>
      </c>
      <c r="E239" s="30"/>
      <c r="F239" s="30"/>
      <c r="G239" s="30">
        <v>15</v>
      </c>
      <c r="H239" s="44">
        <v>121.56</v>
      </c>
      <c r="I239" s="4">
        <v>223.2</v>
      </c>
      <c r="J239" s="4">
        <v>27132.191999999999</v>
      </c>
      <c r="K239" s="14"/>
      <c r="L239" s="14">
        <f t="shared" si="3"/>
        <v>0</v>
      </c>
    </row>
    <row r="240" spans="1:12" ht="15.75" x14ac:dyDescent="0.25">
      <c r="A240" s="25" t="s">
        <v>18</v>
      </c>
      <c r="B240" s="28" t="s">
        <v>302</v>
      </c>
      <c r="C240" s="74" t="s">
        <v>112</v>
      </c>
      <c r="D240" s="30" t="s">
        <v>30</v>
      </c>
      <c r="E240" s="30"/>
      <c r="F240" s="30"/>
      <c r="G240" s="30">
        <v>22</v>
      </c>
      <c r="H240" s="44">
        <v>91.17</v>
      </c>
      <c r="I240" s="4">
        <v>223.2</v>
      </c>
      <c r="J240" s="4">
        <v>20349.144</v>
      </c>
      <c r="K240" s="14"/>
      <c r="L240" s="14">
        <f t="shared" si="3"/>
        <v>0</v>
      </c>
    </row>
    <row r="241" spans="1:12" ht="15.75" x14ac:dyDescent="0.25">
      <c r="A241" s="25" t="s">
        <v>18</v>
      </c>
      <c r="B241" s="28" t="s">
        <v>303</v>
      </c>
      <c r="C241" s="59" t="s">
        <v>114</v>
      </c>
      <c r="D241" s="30" t="s">
        <v>30</v>
      </c>
      <c r="E241" s="30"/>
      <c r="F241" s="30"/>
      <c r="G241" s="30">
        <v>23</v>
      </c>
      <c r="H241" s="44">
        <v>182.34</v>
      </c>
      <c r="I241" s="4">
        <v>223.2</v>
      </c>
      <c r="J241" s="4">
        <v>40698.288</v>
      </c>
      <c r="K241" s="14"/>
      <c r="L241" s="14">
        <f t="shared" si="3"/>
        <v>0</v>
      </c>
    </row>
    <row r="242" spans="1:12" ht="15.75" x14ac:dyDescent="0.25">
      <c r="A242" s="25" t="s">
        <v>18</v>
      </c>
      <c r="B242" s="28" t="s">
        <v>304</v>
      </c>
      <c r="C242" s="59" t="s">
        <v>91</v>
      </c>
      <c r="D242" s="30" t="s">
        <v>30</v>
      </c>
      <c r="E242" s="30"/>
      <c r="F242" s="30"/>
      <c r="G242" s="30">
        <v>37</v>
      </c>
      <c r="H242" s="44">
        <v>30.39</v>
      </c>
      <c r="I242" s="4">
        <v>19.14</v>
      </c>
      <c r="J242" s="4">
        <v>581.66460000000006</v>
      </c>
      <c r="K242" s="14"/>
      <c r="L242" s="14">
        <f t="shared" si="3"/>
        <v>0</v>
      </c>
    </row>
    <row r="243" spans="1:12" ht="15.75" x14ac:dyDescent="0.25">
      <c r="A243" s="25" t="s">
        <v>18</v>
      </c>
      <c r="B243" s="45">
        <v>31</v>
      </c>
      <c r="C243" s="60" t="s">
        <v>135</v>
      </c>
      <c r="D243" s="75"/>
      <c r="E243" s="75"/>
      <c r="F243" s="75"/>
      <c r="G243" s="75"/>
      <c r="H243" s="76"/>
      <c r="I243" s="63">
        <v>0</v>
      </c>
      <c r="J243" s="63" t="s">
        <v>540</v>
      </c>
      <c r="K243" s="15"/>
      <c r="L243" s="15"/>
    </row>
    <row r="244" spans="1:12" ht="15.75" x14ac:dyDescent="0.25">
      <c r="A244" s="25" t="s">
        <v>18</v>
      </c>
      <c r="B244" s="28" t="s">
        <v>305</v>
      </c>
      <c r="C244" s="59" t="s">
        <v>119</v>
      </c>
      <c r="D244" s="30" t="s">
        <v>30</v>
      </c>
      <c r="E244" s="30"/>
      <c r="F244" s="30"/>
      <c r="G244" s="30">
        <v>15</v>
      </c>
      <c r="H244" s="44">
        <v>486.24</v>
      </c>
      <c r="I244" s="4">
        <v>223.2</v>
      </c>
      <c r="J244" s="4">
        <v>108528.768</v>
      </c>
      <c r="K244" s="14"/>
      <c r="L244" s="14">
        <f t="shared" si="3"/>
        <v>0</v>
      </c>
    </row>
    <row r="245" spans="1:12" ht="15.75" x14ac:dyDescent="0.25">
      <c r="A245" s="25" t="s">
        <v>18</v>
      </c>
      <c r="B245" s="28" t="s">
        <v>306</v>
      </c>
      <c r="C245" s="59" t="s">
        <v>70</v>
      </c>
      <c r="D245" s="30" t="s">
        <v>25</v>
      </c>
      <c r="E245" s="30"/>
      <c r="F245" s="30"/>
      <c r="G245" s="30">
        <v>40</v>
      </c>
      <c r="H245" s="44">
        <v>656.42</v>
      </c>
      <c r="I245" s="4">
        <v>217.81</v>
      </c>
      <c r="J245" s="4">
        <v>142974.84020000001</v>
      </c>
      <c r="K245" s="14"/>
      <c r="L245" s="14">
        <f t="shared" si="3"/>
        <v>0</v>
      </c>
    </row>
    <row r="246" spans="1:12" ht="15.75" x14ac:dyDescent="0.25">
      <c r="A246" s="25" t="s">
        <v>18</v>
      </c>
      <c r="B246" s="28" t="s">
        <v>307</v>
      </c>
      <c r="C246" s="73" t="s">
        <v>536</v>
      </c>
      <c r="D246" s="30" t="s">
        <v>30</v>
      </c>
      <c r="E246" s="30"/>
      <c r="F246" s="30"/>
      <c r="G246" s="30">
        <v>13</v>
      </c>
      <c r="H246" s="44">
        <v>547.02</v>
      </c>
      <c r="I246" s="4">
        <v>223.2</v>
      </c>
      <c r="J246" s="4">
        <v>122094.86399999999</v>
      </c>
      <c r="K246" s="14"/>
      <c r="L246" s="14">
        <f t="shared" si="3"/>
        <v>0</v>
      </c>
    </row>
    <row r="247" spans="1:12" ht="15.75" x14ac:dyDescent="0.25">
      <c r="A247" s="25" t="s">
        <v>18</v>
      </c>
      <c r="B247" s="28" t="s">
        <v>308</v>
      </c>
      <c r="C247" s="59" t="s">
        <v>76</v>
      </c>
      <c r="D247" s="30" t="s">
        <v>22</v>
      </c>
      <c r="E247" s="30"/>
      <c r="F247" s="30"/>
      <c r="G247" s="30">
        <v>44</v>
      </c>
      <c r="H247" s="42">
        <v>1669</v>
      </c>
      <c r="I247" s="4">
        <v>3.9</v>
      </c>
      <c r="J247" s="4">
        <v>6509.0999999999995</v>
      </c>
      <c r="K247" s="14"/>
      <c r="L247" s="14">
        <f t="shared" si="3"/>
        <v>0</v>
      </c>
    </row>
    <row r="248" spans="1:12" ht="15.75" x14ac:dyDescent="0.25">
      <c r="A248" s="25" t="s">
        <v>18</v>
      </c>
      <c r="B248" s="28" t="s">
        <v>309</v>
      </c>
      <c r="C248" s="59" t="s">
        <v>78</v>
      </c>
      <c r="D248" s="30" t="s">
        <v>22</v>
      </c>
      <c r="E248" s="30"/>
      <c r="F248" s="30"/>
      <c r="G248" s="30">
        <v>45</v>
      </c>
      <c r="H248" s="65">
        <v>3334</v>
      </c>
      <c r="I248" s="4">
        <v>2.63</v>
      </c>
      <c r="J248" s="4">
        <v>8768.42</v>
      </c>
      <c r="K248" s="14"/>
      <c r="L248" s="14">
        <f t="shared" si="3"/>
        <v>0</v>
      </c>
    </row>
    <row r="249" spans="1:12" ht="15.75" x14ac:dyDescent="0.25">
      <c r="A249" s="25" t="s">
        <v>18</v>
      </c>
      <c r="B249" s="45">
        <v>32</v>
      </c>
      <c r="C249" s="60" t="s">
        <v>142</v>
      </c>
      <c r="D249" s="55">
        <v>60.779583333333335</v>
      </c>
      <c r="E249" s="55"/>
      <c r="F249" s="55"/>
      <c r="G249" s="56"/>
      <c r="H249" s="62"/>
      <c r="I249" s="77">
        <v>0</v>
      </c>
      <c r="J249" s="77" t="s">
        <v>540</v>
      </c>
      <c r="K249" s="17"/>
      <c r="L249" s="17"/>
    </row>
    <row r="250" spans="1:12" ht="15.75" x14ac:dyDescent="0.25">
      <c r="A250" s="25" t="s">
        <v>18</v>
      </c>
      <c r="B250" s="28" t="s">
        <v>310</v>
      </c>
      <c r="C250" s="51" t="s">
        <v>43</v>
      </c>
      <c r="D250" s="30" t="s">
        <v>22</v>
      </c>
      <c r="E250" s="30"/>
      <c r="F250" s="30"/>
      <c r="G250" s="30">
        <v>10</v>
      </c>
      <c r="H250" s="42">
        <v>121584</v>
      </c>
      <c r="I250" s="50">
        <v>4.4000000000000004</v>
      </c>
      <c r="J250" s="50">
        <v>534969.60000000009</v>
      </c>
      <c r="K250" s="12"/>
      <c r="L250" s="12">
        <f t="shared" si="3"/>
        <v>0</v>
      </c>
    </row>
    <row r="251" spans="1:12" ht="15.75" x14ac:dyDescent="0.25">
      <c r="A251" s="25" t="s">
        <v>18</v>
      </c>
      <c r="B251" s="28" t="s">
        <v>311</v>
      </c>
      <c r="C251" s="59" t="s">
        <v>145</v>
      </c>
      <c r="D251" s="30" t="s">
        <v>25</v>
      </c>
      <c r="E251" s="30"/>
      <c r="F251" s="30"/>
      <c r="G251" s="30">
        <v>32</v>
      </c>
      <c r="H251" s="78">
        <v>60.78</v>
      </c>
      <c r="I251" s="4">
        <v>3000</v>
      </c>
      <c r="J251" s="4">
        <v>182340</v>
      </c>
      <c r="K251" s="14"/>
      <c r="L251" s="14">
        <f t="shared" si="3"/>
        <v>0</v>
      </c>
    </row>
    <row r="252" spans="1:12" ht="15.75" x14ac:dyDescent="0.25">
      <c r="A252" s="25" t="s">
        <v>18</v>
      </c>
      <c r="B252" s="28" t="s">
        <v>312</v>
      </c>
      <c r="C252" s="59" t="s">
        <v>61</v>
      </c>
      <c r="D252" s="30" t="s">
        <v>25</v>
      </c>
      <c r="E252" s="30"/>
      <c r="F252" s="30"/>
      <c r="G252" s="30">
        <v>12</v>
      </c>
      <c r="H252" s="44">
        <v>5.1099999999999994</v>
      </c>
      <c r="I252" s="4">
        <v>3715.88</v>
      </c>
      <c r="J252" s="4">
        <v>18988.146799999999</v>
      </c>
      <c r="K252" s="14"/>
      <c r="L252" s="14">
        <f t="shared" si="3"/>
        <v>0</v>
      </c>
    </row>
    <row r="253" spans="1:12" ht="15.75" x14ac:dyDescent="0.25">
      <c r="A253" s="25" t="s">
        <v>18</v>
      </c>
      <c r="B253" s="28" t="s">
        <v>313</v>
      </c>
      <c r="C253" s="59" t="s">
        <v>148</v>
      </c>
      <c r="D253" s="30" t="s">
        <v>22</v>
      </c>
      <c r="E253" s="30"/>
      <c r="F253" s="30"/>
      <c r="G253" s="30">
        <v>18</v>
      </c>
      <c r="H253" s="71">
        <v>25224</v>
      </c>
      <c r="I253" s="4">
        <v>2.5</v>
      </c>
      <c r="J253" s="4">
        <v>63060</v>
      </c>
      <c r="K253" s="14"/>
      <c r="L253" s="14">
        <f t="shared" si="3"/>
        <v>0</v>
      </c>
    </row>
    <row r="254" spans="1:12" ht="15.75" x14ac:dyDescent="0.25">
      <c r="A254" s="25" t="s">
        <v>18</v>
      </c>
      <c r="B254" s="28" t="s">
        <v>314</v>
      </c>
      <c r="C254" s="59" t="s">
        <v>150</v>
      </c>
      <c r="D254" s="30" t="s">
        <v>25</v>
      </c>
      <c r="E254" s="30"/>
      <c r="F254" s="30"/>
      <c r="G254" s="30">
        <v>19</v>
      </c>
      <c r="H254" s="78">
        <v>60.78</v>
      </c>
      <c r="I254" s="4">
        <v>2500</v>
      </c>
      <c r="J254" s="4">
        <v>151950</v>
      </c>
      <c r="K254" s="14"/>
      <c r="L254" s="14">
        <f t="shared" si="3"/>
        <v>0</v>
      </c>
    </row>
    <row r="255" spans="1:12" ht="15.75" x14ac:dyDescent="0.25">
      <c r="A255" s="25" t="s">
        <v>18</v>
      </c>
      <c r="B255" s="28" t="s">
        <v>315</v>
      </c>
      <c r="C255" s="59" t="s">
        <v>59</v>
      </c>
      <c r="D255" s="30" t="s">
        <v>25</v>
      </c>
      <c r="E255" s="30"/>
      <c r="F255" s="30"/>
      <c r="G255" s="30">
        <v>14</v>
      </c>
      <c r="H255" s="44">
        <v>145.88</v>
      </c>
      <c r="I255" s="4">
        <v>300</v>
      </c>
      <c r="J255" s="4">
        <v>43764</v>
      </c>
      <c r="K255" s="14"/>
      <c r="L255" s="14">
        <f t="shared" si="3"/>
        <v>0</v>
      </c>
    </row>
    <row r="256" spans="1:12" ht="15.75" x14ac:dyDescent="0.25">
      <c r="A256" s="25" t="s">
        <v>18</v>
      </c>
      <c r="B256" s="28" t="s">
        <v>316</v>
      </c>
      <c r="C256" s="59" t="s">
        <v>65</v>
      </c>
      <c r="D256" s="30" t="s">
        <v>25</v>
      </c>
      <c r="E256" s="30"/>
      <c r="F256" s="30"/>
      <c r="G256" s="30">
        <v>33</v>
      </c>
      <c r="H256" s="44">
        <v>60.78</v>
      </c>
      <c r="I256" s="4">
        <v>440</v>
      </c>
      <c r="J256" s="4">
        <v>26743.200000000001</v>
      </c>
      <c r="K256" s="14"/>
      <c r="L256" s="14">
        <f t="shared" si="3"/>
        <v>0</v>
      </c>
    </row>
    <row r="257" spans="1:12" ht="15.75" x14ac:dyDescent="0.25">
      <c r="A257" s="25" t="s">
        <v>18</v>
      </c>
      <c r="B257" s="28" t="s">
        <v>317</v>
      </c>
      <c r="C257" s="59" t="s">
        <v>45</v>
      </c>
      <c r="D257" s="30" t="s">
        <v>22</v>
      </c>
      <c r="E257" s="30"/>
      <c r="F257" s="30"/>
      <c r="G257" s="30">
        <v>28</v>
      </c>
      <c r="H257" s="42">
        <v>50660</v>
      </c>
      <c r="I257" s="4">
        <v>1.9</v>
      </c>
      <c r="J257" s="4">
        <v>96254</v>
      </c>
      <c r="K257" s="14"/>
      <c r="L257" s="14">
        <f t="shared" si="3"/>
        <v>0</v>
      </c>
    </row>
    <row r="258" spans="1:12" ht="15.75" x14ac:dyDescent="0.25">
      <c r="A258" s="25" t="s">
        <v>18</v>
      </c>
      <c r="B258" s="28" t="s">
        <v>318</v>
      </c>
      <c r="C258" s="59" t="s">
        <v>47</v>
      </c>
      <c r="D258" s="30" t="s">
        <v>22</v>
      </c>
      <c r="E258" s="30"/>
      <c r="F258" s="30"/>
      <c r="G258" s="30">
        <v>29</v>
      </c>
      <c r="H258" s="42">
        <v>50660</v>
      </c>
      <c r="I258" s="4">
        <v>4</v>
      </c>
      <c r="J258" s="4">
        <v>202640</v>
      </c>
      <c r="K258" s="14"/>
      <c r="L258" s="14">
        <f t="shared" si="3"/>
        <v>0</v>
      </c>
    </row>
    <row r="259" spans="1:12" ht="15.75" x14ac:dyDescent="0.25">
      <c r="A259" s="25" t="s">
        <v>18</v>
      </c>
      <c r="B259" s="28" t="s">
        <v>319</v>
      </c>
      <c r="C259" s="59" t="s">
        <v>156</v>
      </c>
      <c r="D259" s="30" t="s">
        <v>22</v>
      </c>
      <c r="E259" s="30"/>
      <c r="F259" s="30"/>
      <c r="G259" s="30">
        <v>17</v>
      </c>
      <c r="H259" s="42">
        <v>101320</v>
      </c>
      <c r="I259" s="4">
        <v>2.5</v>
      </c>
      <c r="J259" s="4">
        <v>253300</v>
      </c>
      <c r="K259" s="14"/>
      <c r="L259" s="14">
        <f t="shared" si="3"/>
        <v>0</v>
      </c>
    </row>
    <row r="260" spans="1:12" ht="15.75" x14ac:dyDescent="0.25">
      <c r="A260" s="25" t="s">
        <v>18</v>
      </c>
      <c r="B260" s="28" t="s">
        <v>320</v>
      </c>
      <c r="C260" s="59" t="s">
        <v>51</v>
      </c>
      <c r="D260" s="30" t="s">
        <v>22</v>
      </c>
      <c r="E260" s="30"/>
      <c r="F260" s="30"/>
      <c r="G260" s="30">
        <v>20</v>
      </c>
      <c r="H260" s="42">
        <v>101320</v>
      </c>
      <c r="I260" s="4">
        <v>1.31</v>
      </c>
      <c r="J260" s="4">
        <v>132729.20000000001</v>
      </c>
      <c r="K260" s="14"/>
      <c r="L260" s="14">
        <f t="shared" ref="L260:L322" si="4">H260*K260</f>
        <v>0</v>
      </c>
    </row>
    <row r="261" spans="1:12" ht="15.75" x14ac:dyDescent="0.25">
      <c r="A261" s="25" t="s">
        <v>18</v>
      </c>
      <c r="B261" s="28" t="s">
        <v>321</v>
      </c>
      <c r="C261" s="59" t="s">
        <v>87</v>
      </c>
      <c r="D261" s="30" t="s">
        <v>22</v>
      </c>
      <c r="E261" s="30"/>
      <c r="F261" s="30"/>
      <c r="G261" s="30">
        <v>26</v>
      </c>
      <c r="H261" s="42">
        <v>101320</v>
      </c>
      <c r="I261" s="4">
        <v>2.63</v>
      </c>
      <c r="J261" s="4">
        <v>266471.59999999998</v>
      </c>
      <c r="K261" s="14"/>
      <c r="L261" s="14">
        <f t="shared" si="4"/>
        <v>0</v>
      </c>
    </row>
    <row r="262" spans="1:12" ht="15.75" x14ac:dyDescent="0.25">
      <c r="A262" s="25" t="s">
        <v>18</v>
      </c>
      <c r="B262" s="28" t="s">
        <v>322</v>
      </c>
      <c r="C262" s="59" t="s">
        <v>55</v>
      </c>
      <c r="D262" s="30" t="s">
        <v>22</v>
      </c>
      <c r="E262" s="30"/>
      <c r="F262" s="30"/>
      <c r="G262" s="30">
        <v>35</v>
      </c>
      <c r="H262" s="42">
        <v>101320</v>
      </c>
      <c r="I262" s="4">
        <v>3.3</v>
      </c>
      <c r="J262" s="4">
        <v>334356</v>
      </c>
      <c r="K262" s="14"/>
      <c r="L262" s="14">
        <f t="shared" si="4"/>
        <v>0</v>
      </c>
    </row>
    <row r="263" spans="1:12" ht="15.75" x14ac:dyDescent="0.25">
      <c r="A263" s="25" t="s">
        <v>18</v>
      </c>
      <c r="B263" s="28" t="s">
        <v>323</v>
      </c>
      <c r="C263" s="59" t="s">
        <v>57</v>
      </c>
      <c r="D263" s="30" t="s">
        <v>22</v>
      </c>
      <c r="E263" s="30"/>
      <c r="F263" s="30"/>
      <c r="G263" s="30">
        <v>36</v>
      </c>
      <c r="H263" s="42">
        <v>5066</v>
      </c>
      <c r="I263" s="4">
        <v>3.3</v>
      </c>
      <c r="J263" s="4">
        <v>16717.8</v>
      </c>
      <c r="K263" s="14"/>
      <c r="L263" s="14">
        <f t="shared" si="4"/>
        <v>0</v>
      </c>
    </row>
    <row r="264" spans="1:12" ht="15.75" x14ac:dyDescent="0.25">
      <c r="A264" s="25" t="s">
        <v>18</v>
      </c>
      <c r="B264" s="45">
        <v>33</v>
      </c>
      <c r="C264" s="60" t="s">
        <v>161</v>
      </c>
      <c r="D264" s="75"/>
      <c r="E264" s="75"/>
      <c r="F264" s="75"/>
      <c r="G264" s="75"/>
      <c r="H264" s="69"/>
      <c r="I264" s="77">
        <v>0</v>
      </c>
      <c r="J264" s="77" t="s">
        <v>540</v>
      </c>
      <c r="K264" s="17"/>
      <c r="L264" s="17"/>
    </row>
    <row r="265" spans="1:12" ht="15.75" x14ac:dyDescent="0.25">
      <c r="A265" s="25" t="s">
        <v>18</v>
      </c>
      <c r="B265" s="28" t="s">
        <v>324</v>
      </c>
      <c r="C265" s="74" t="s">
        <v>163</v>
      </c>
      <c r="D265" s="30" t="s">
        <v>22</v>
      </c>
      <c r="E265" s="30"/>
      <c r="F265" s="30"/>
      <c r="G265" s="30">
        <v>41</v>
      </c>
      <c r="H265" s="71">
        <v>607918</v>
      </c>
      <c r="I265" s="4">
        <v>2.5</v>
      </c>
      <c r="J265" s="4">
        <v>1519795</v>
      </c>
      <c r="K265" s="14"/>
      <c r="L265" s="14">
        <f t="shared" si="4"/>
        <v>0</v>
      </c>
    </row>
    <row r="266" spans="1:12" ht="15.75" x14ac:dyDescent="0.25">
      <c r="A266" s="25" t="s">
        <v>18</v>
      </c>
      <c r="B266" s="28" t="s">
        <v>325</v>
      </c>
      <c r="C266" s="74" t="s">
        <v>165</v>
      </c>
      <c r="D266" s="30" t="s">
        <v>25</v>
      </c>
      <c r="E266" s="30"/>
      <c r="F266" s="30"/>
      <c r="G266" s="30">
        <v>42</v>
      </c>
      <c r="H266" s="78">
        <v>547.02</v>
      </c>
      <c r="I266" s="4">
        <v>2000</v>
      </c>
      <c r="J266" s="4">
        <v>1094040</v>
      </c>
      <c r="K266" s="14"/>
      <c r="L266" s="14">
        <f t="shared" si="4"/>
        <v>0</v>
      </c>
    </row>
    <row r="267" spans="1:12" ht="15.75" x14ac:dyDescent="0.25">
      <c r="A267" s="25" t="s">
        <v>18</v>
      </c>
      <c r="B267" s="28" t="s">
        <v>326</v>
      </c>
      <c r="C267" s="59" t="s">
        <v>70</v>
      </c>
      <c r="D267" s="30" t="s">
        <v>25</v>
      </c>
      <c r="E267" s="30"/>
      <c r="F267" s="30"/>
      <c r="G267" s="30">
        <v>40</v>
      </c>
      <c r="H267" s="44">
        <v>656.42</v>
      </c>
      <c r="I267" s="4">
        <v>217.81</v>
      </c>
      <c r="J267" s="4">
        <v>142974.84020000001</v>
      </c>
      <c r="K267" s="14"/>
      <c r="L267" s="14">
        <f t="shared" si="4"/>
        <v>0</v>
      </c>
    </row>
    <row r="268" spans="1:12" ht="15.75" x14ac:dyDescent="0.25">
      <c r="A268" s="25" t="s">
        <v>18</v>
      </c>
      <c r="B268" s="28" t="s">
        <v>327</v>
      </c>
      <c r="C268" s="59" t="s">
        <v>72</v>
      </c>
      <c r="D268" s="30" t="s">
        <v>25</v>
      </c>
      <c r="E268" s="30"/>
      <c r="F268" s="30"/>
      <c r="G268" s="30">
        <v>38</v>
      </c>
      <c r="H268" s="44">
        <v>15.32</v>
      </c>
      <c r="I268" s="4">
        <v>3560</v>
      </c>
      <c r="J268" s="4">
        <v>54539.200000000004</v>
      </c>
      <c r="K268" s="14"/>
      <c r="L268" s="14">
        <f t="shared" si="4"/>
        <v>0</v>
      </c>
    </row>
    <row r="269" spans="1:12" ht="15.75" x14ac:dyDescent="0.25">
      <c r="A269" s="25" t="s">
        <v>18</v>
      </c>
      <c r="B269" s="28" t="s">
        <v>328</v>
      </c>
      <c r="C269" s="74" t="s">
        <v>74</v>
      </c>
      <c r="D269" s="30" t="s">
        <v>22</v>
      </c>
      <c r="E269" s="30"/>
      <c r="F269" s="30"/>
      <c r="G269" s="30">
        <v>43</v>
      </c>
      <c r="H269" s="42">
        <v>101320</v>
      </c>
      <c r="I269" s="4">
        <v>1.86</v>
      </c>
      <c r="J269" s="4">
        <v>188455.2</v>
      </c>
      <c r="K269" s="14"/>
      <c r="L269" s="14">
        <f t="shared" si="4"/>
        <v>0</v>
      </c>
    </row>
    <row r="270" spans="1:12" ht="15.75" x14ac:dyDescent="0.25">
      <c r="A270" s="25" t="s">
        <v>18</v>
      </c>
      <c r="B270" s="28" t="s">
        <v>329</v>
      </c>
      <c r="C270" s="59" t="s">
        <v>76</v>
      </c>
      <c r="D270" s="30" t="s">
        <v>22</v>
      </c>
      <c r="E270" s="30"/>
      <c r="F270" s="30"/>
      <c r="G270" s="30">
        <v>44</v>
      </c>
      <c r="H270" s="42">
        <v>15198</v>
      </c>
      <c r="I270" s="4">
        <v>3.9</v>
      </c>
      <c r="J270" s="4">
        <v>59272.2</v>
      </c>
      <c r="K270" s="14"/>
      <c r="L270" s="14">
        <f t="shared" si="4"/>
        <v>0</v>
      </c>
    </row>
    <row r="271" spans="1:12" ht="15.75" x14ac:dyDescent="0.25">
      <c r="A271" s="25" t="s">
        <v>18</v>
      </c>
      <c r="B271" s="28" t="s">
        <v>330</v>
      </c>
      <c r="C271" s="59" t="s">
        <v>78</v>
      </c>
      <c r="D271" s="30" t="s">
        <v>22</v>
      </c>
      <c r="E271" s="30"/>
      <c r="F271" s="30"/>
      <c r="G271" s="30">
        <v>45</v>
      </c>
      <c r="H271" s="42">
        <v>3334</v>
      </c>
      <c r="I271" s="4">
        <v>2.63</v>
      </c>
      <c r="J271" s="4">
        <v>8768.42</v>
      </c>
      <c r="K271" s="14"/>
      <c r="L271" s="14">
        <f t="shared" si="4"/>
        <v>0</v>
      </c>
    </row>
    <row r="272" spans="1:12" ht="15.75" x14ac:dyDescent="0.25">
      <c r="A272" s="25" t="s">
        <v>18</v>
      </c>
      <c r="B272" s="45">
        <v>34</v>
      </c>
      <c r="C272" s="60" t="s">
        <v>171</v>
      </c>
      <c r="D272" s="55">
        <v>60.779583333333335</v>
      </c>
      <c r="E272" s="55"/>
      <c r="F272" s="55"/>
      <c r="G272" s="56"/>
      <c r="H272" s="62"/>
      <c r="I272" s="77">
        <v>0</v>
      </c>
      <c r="J272" s="77" t="s">
        <v>540</v>
      </c>
      <c r="K272" s="17"/>
      <c r="L272" s="17"/>
    </row>
    <row r="273" spans="1:12" ht="15.75" x14ac:dyDescent="0.25">
      <c r="A273" s="25" t="s">
        <v>18</v>
      </c>
      <c r="B273" s="28" t="s">
        <v>331</v>
      </c>
      <c r="C273" s="51" t="s">
        <v>43</v>
      </c>
      <c r="D273" s="30" t="s">
        <v>22</v>
      </c>
      <c r="E273" s="30"/>
      <c r="F273" s="30"/>
      <c r="G273" s="30">
        <v>10</v>
      </c>
      <c r="H273" s="71">
        <v>97268</v>
      </c>
      <c r="I273" s="50">
        <v>4.4000000000000004</v>
      </c>
      <c r="J273" s="50">
        <v>427979.2</v>
      </c>
      <c r="K273" s="12"/>
      <c r="L273" s="12">
        <f t="shared" si="4"/>
        <v>0</v>
      </c>
    </row>
    <row r="274" spans="1:12" ht="15.75" x14ac:dyDescent="0.25">
      <c r="A274" s="25" t="s">
        <v>18</v>
      </c>
      <c r="B274" s="28" t="s">
        <v>332</v>
      </c>
      <c r="C274" s="59" t="s">
        <v>106</v>
      </c>
      <c r="D274" s="30" t="s">
        <v>30</v>
      </c>
      <c r="E274" s="30"/>
      <c r="F274" s="30"/>
      <c r="G274" s="30">
        <v>13</v>
      </c>
      <c r="H274" s="44">
        <v>60.78</v>
      </c>
      <c r="I274" s="4">
        <v>223.2</v>
      </c>
      <c r="J274" s="4">
        <v>13566.096</v>
      </c>
      <c r="K274" s="14"/>
      <c r="L274" s="14">
        <f t="shared" si="4"/>
        <v>0</v>
      </c>
    </row>
    <row r="275" spans="1:12" ht="15.75" x14ac:dyDescent="0.25">
      <c r="A275" s="25" t="s">
        <v>18</v>
      </c>
      <c r="B275" s="28" t="s">
        <v>333</v>
      </c>
      <c r="C275" s="59" t="s">
        <v>148</v>
      </c>
      <c r="D275" s="30" t="s">
        <v>22</v>
      </c>
      <c r="E275" s="30"/>
      <c r="F275" s="30"/>
      <c r="G275" s="30">
        <v>18</v>
      </c>
      <c r="H275" s="42">
        <v>25224</v>
      </c>
      <c r="I275" s="4">
        <v>2.5</v>
      </c>
      <c r="J275" s="4">
        <v>63060</v>
      </c>
      <c r="K275" s="14"/>
      <c r="L275" s="14">
        <f t="shared" si="4"/>
        <v>0</v>
      </c>
    </row>
    <row r="276" spans="1:12" ht="15.75" x14ac:dyDescent="0.25">
      <c r="A276" s="25" t="s">
        <v>18</v>
      </c>
      <c r="B276" s="28" t="s">
        <v>334</v>
      </c>
      <c r="C276" s="59" t="s">
        <v>176</v>
      </c>
      <c r="D276" s="30" t="s">
        <v>30</v>
      </c>
      <c r="E276" s="30"/>
      <c r="F276" s="30"/>
      <c r="G276" s="30">
        <v>24</v>
      </c>
      <c r="H276" s="78">
        <v>121.56</v>
      </c>
      <c r="I276" s="4">
        <v>223.2</v>
      </c>
      <c r="J276" s="4">
        <v>27132.191999999999</v>
      </c>
      <c r="K276" s="14"/>
      <c r="L276" s="14">
        <f t="shared" si="4"/>
        <v>0</v>
      </c>
    </row>
    <row r="277" spans="1:12" ht="15.75" x14ac:dyDescent="0.25">
      <c r="A277" s="25" t="s">
        <v>18</v>
      </c>
      <c r="B277" s="28" t="s">
        <v>335</v>
      </c>
      <c r="C277" s="59" t="s">
        <v>59</v>
      </c>
      <c r="D277" s="30" t="s">
        <v>25</v>
      </c>
      <c r="E277" s="30"/>
      <c r="F277" s="30"/>
      <c r="G277" s="30">
        <v>14</v>
      </c>
      <c r="H277" s="79">
        <v>145.88</v>
      </c>
      <c r="I277" s="4">
        <v>300</v>
      </c>
      <c r="J277" s="4">
        <v>43764</v>
      </c>
      <c r="K277" s="14"/>
      <c r="L277" s="14">
        <f t="shared" si="4"/>
        <v>0</v>
      </c>
    </row>
    <row r="278" spans="1:12" ht="15.75" x14ac:dyDescent="0.25">
      <c r="A278" s="25" t="s">
        <v>18</v>
      </c>
      <c r="B278" s="28" t="s">
        <v>336</v>
      </c>
      <c r="C278" s="59" t="s">
        <v>65</v>
      </c>
      <c r="D278" s="30" t="s">
        <v>25</v>
      </c>
      <c r="E278" s="30"/>
      <c r="F278" s="30"/>
      <c r="G278" s="30">
        <v>33</v>
      </c>
      <c r="H278" s="44">
        <v>48.629999999999995</v>
      </c>
      <c r="I278" s="4">
        <v>440</v>
      </c>
      <c r="J278" s="4">
        <v>21397.199999999997</v>
      </c>
      <c r="K278" s="14"/>
      <c r="L278" s="14">
        <f t="shared" si="4"/>
        <v>0</v>
      </c>
    </row>
    <row r="279" spans="1:12" ht="15.75" x14ac:dyDescent="0.25">
      <c r="A279" s="25" t="s">
        <v>18</v>
      </c>
      <c r="B279" s="28" t="s">
        <v>337</v>
      </c>
      <c r="C279" s="59" t="s">
        <v>156</v>
      </c>
      <c r="D279" s="30" t="s">
        <v>22</v>
      </c>
      <c r="E279" s="30"/>
      <c r="F279" s="30"/>
      <c r="G279" s="30">
        <v>17</v>
      </c>
      <c r="H279" s="71">
        <v>81056</v>
      </c>
      <c r="I279" s="4">
        <v>2.5</v>
      </c>
      <c r="J279" s="4">
        <v>202640</v>
      </c>
      <c r="K279" s="14"/>
      <c r="L279" s="14">
        <f t="shared" si="4"/>
        <v>0</v>
      </c>
    </row>
    <row r="280" spans="1:12" ht="15.75" x14ac:dyDescent="0.25">
      <c r="A280" s="25" t="s">
        <v>18</v>
      </c>
      <c r="B280" s="28" t="s">
        <v>338</v>
      </c>
      <c r="C280" s="59" t="s">
        <v>112</v>
      </c>
      <c r="D280" s="30" t="s">
        <v>30</v>
      </c>
      <c r="E280" s="30"/>
      <c r="F280" s="30"/>
      <c r="G280" s="30">
        <v>22</v>
      </c>
      <c r="H280" s="44">
        <v>91.17</v>
      </c>
      <c r="I280" s="4">
        <v>223.2</v>
      </c>
      <c r="J280" s="4">
        <v>20349.144</v>
      </c>
      <c r="K280" s="14"/>
      <c r="L280" s="14">
        <f t="shared" si="4"/>
        <v>0</v>
      </c>
    </row>
    <row r="281" spans="1:12" ht="15.75" x14ac:dyDescent="0.25">
      <c r="A281" s="25" t="s">
        <v>18</v>
      </c>
      <c r="B281" s="28" t="s">
        <v>339</v>
      </c>
      <c r="C281" s="59" t="s">
        <v>114</v>
      </c>
      <c r="D281" s="30" t="s">
        <v>30</v>
      </c>
      <c r="E281" s="30"/>
      <c r="F281" s="30"/>
      <c r="G281" s="30">
        <v>23</v>
      </c>
      <c r="H281" s="44">
        <v>182.34</v>
      </c>
      <c r="I281" s="4">
        <v>223.2</v>
      </c>
      <c r="J281" s="4">
        <v>40698.288</v>
      </c>
      <c r="K281" s="14"/>
      <c r="L281" s="14">
        <f t="shared" si="4"/>
        <v>0</v>
      </c>
    </row>
    <row r="282" spans="1:12" ht="15.75" x14ac:dyDescent="0.25">
      <c r="A282" s="25" t="s">
        <v>18</v>
      </c>
      <c r="B282" s="28" t="s">
        <v>340</v>
      </c>
      <c r="C282" s="59" t="s">
        <v>55</v>
      </c>
      <c r="D282" s="30" t="s">
        <v>22</v>
      </c>
      <c r="E282" s="30"/>
      <c r="F282" s="30"/>
      <c r="G282" s="30">
        <v>35</v>
      </c>
      <c r="H282" s="42">
        <v>81056</v>
      </c>
      <c r="I282" s="4">
        <v>3.3</v>
      </c>
      <c r="J282" s="4">
        <v>267484.79999999999</v>
      </c>
      <c r="K282" s="14"/>
      <c r="L282" s="14">
        <f t="shared" si="4"/>
        <v>0</v>
      </c>
    </row>
    <row r="283" spans="1:12" ht="15.75" x14ac:dyDescent="0.25">
      <c r="A283" s="25" t="s">
        <v>18</v>
      </c>
      <c r="B283" s="28" t="s">
        <v>341</v>
      </c>
      <c r="C283" s="59" t="s">
        <v>57</v>
      </c>
      <c r="D283" s="30" t="s">
        <v>22</v>
      </c>
      <c r="E283" s="30"/>
      <c r="F283" s="30"/>
      <c r="G283" s="30">
        <v>36</v>
      </c>
      <c r="H283" s="42">
        <v>4053</v>
      </c>
      <c r="I283" s="4">
        <v>3.3</v>
      </c>
      <c r="J283" s="4">
        <v>13374.9</v>
      </c>
      <c r="K283" s="14"/>
      <c r="L283" s="14">
        <f t="shared" si="4"/>
        <v>0</v>
      </c>
    </row>
    <row r="284" spans="1:12" ht="15.75" x14ac:dyDescent="0.25">
      <c r="A284" s="25" t="s">
        <v>18</v>
      </c>
      <c r="B284" s="45">
        <v>35</v>
      </c>
      <c r="C284" s="60" t="s">
        <v>184</v>
      </c>
      <c r="D284" s="75"/>
      <c r="E284" s="75"/>
      <c r="F284" s="75"/>
      <c r="G284" s="75"/>
      <c r="H284" s="80"/>
      <c r="I284" s="77">
        <v>0</v>
      </c>
      <c r="J284" s="77" t="s">
        <v>540</v>
      </c>
      <c r="K284" s="17"/>
      <c r="L284" s="17"/>
    </row>
    <row r="285" spans="1:12" ht="15.75" x14ac:dyDescent="0.25">
      <c r="A285" s="25" t="s">
        <v>18</v>
      </c>
      <c r="B285" s="28" t="s">
        <v>342</v>
      </c>
      <c r="C285" s="74" t="s">
        <v>163</v>
      </c>
      <c r="D285" s="30" t="s">
        <v>22</v>
      </c>
      <c r="E285" s="30"/>
      <c r="F285" s="30"/>
      <c r="G285" s="30">
        <v>41</v>
      </c>
      <c r="H285" s="71">
        <v>486334</v>
      </c>
      <c r="I285" s="4">
        <v>2.5</v>
      </c>
      <c r="J285" s="4">
        <v>1215835</v>
      </c>
      <c r="K285" s="14"/>
      <c r="L285" s="14">
        <f t="shared" si="4"/>
        <v>0</v>
      </c>
    </row>
    <row r="286" spans="1:12" ht="15.75" x14ac:dyDescent="0.25">
      <c r="A286" s="25" t="s">
        <v>18</v>
      </c>
      <c r="B286" s="28" t="s">
        <v>343</v>
      </c>
      <c r="C286" s="74" t="s">
        <v>165</v>
      </c>
      <c r="D286" s="30" t="s">
        <v>25</v>
      </c>
      <c r="E286" s="30"/>
      <c r="F286" s="30"/>
      <c r="G286" s="30">
        <v>42</v>
      </c>
      <c r="H286" s="78">
        <v>547.02</v>
      </c>
      <c r="I286" s="4">
        <v>2000</v>
      </c>
      <c r="J286" s="4">
        <v>1094040</v>
      </c>
      <c r="K286" s="14"/>
      <c r="L286" s="14">
        <f t="shared" si="4"/>
        <v>0</v>
      </c>
    </row>
    <row r="287" spans="1:12" ht="15.75" x14ac:dyDescent="0.25">
      <c r="A287" s="25" t="s">
        <v>18</v>
      </c>
      <c r="B287" s="28" t="s">
        <v>344</v>
      </c>
      <c r="C287" s="59" t="s">
        <v>70</v>
      </c>
      <c r="D287" s="30" t="s">
        <v>25</v>
      </c>
      <c r="E287" s="30"/>
      <c r="F287" s="30"/>
      <c r="G287" s="30">
        <v>40</v>
      </c>
      <c r="H287" s="44">
        <v>656.42</v>
      </c>
      <c r="I287" s="4">
        <v>217.81</v>
      </c>
      <c r="J287" s="4">
        <v>142974.84020000001</v>
      </c>
      <c r="K287" s="14"/>
      <c r="L287" s="14">
        <f t="shared" si="4"/>
        <v>0</v>
      </c>
    </row>
    <row r="288" spans="1:12" ht="15.75" x14ac:dyDescent="0.25">
      <c r="A288" s="25" t="s">
        <v>18</v>
      </c>
      <c r="B288" s="28" t="s">
        <v>345</v>
      </c>
      <c r="C288" s="59" t="s">
        <v>72</v>
      </c>
      <c r="D288" s="30" t="s">
        <v>25</v>
      </c>
      <c r="E288" s="30"/>
      <c r="F288" s="30"/>
      <c r="G288" s="30">
        <v>38</v>
      </c>
      <c r="H288" s="44">
        <v>15.32</v>
      </c>
      <c r="I288" s="4">
        <v>3560</v>
      </c>
      <c r="J288" s="4">
        <v>54539.200000000004</v>
      </c>
      <c r="K288" s="14"/>
      <c r="L288" s="14">
        <f t="shared" si="4"/>
        <v>0</v>
      </c>
    </row>
    <row r="289" spans="1:12" ht="15.75" x14ac:dyDescent="0.25">
      <c r="A289" s="25" t="s">
        <v>18</v>
      </c>
      <c r="B289" s="28" t="s">
        <v>346</v>
      </c>
      <c r="C289" s="74" t="s">
        <v>74</v>
      </c>
      <c r="D289" s="30" t="s">
        <v>22</v>
      </c>
      <c r="E289" s="30"/>
      <c r="F289" s="30"/>
      <c r="G289" s="30">
        <v>43</v>
      </c>
      <c r="H289" s="42">
        <v>101320</v>
      </c>
      <c r="I289" s="4">
        <v>1.86</v>
      </c>
      <c r="J289" s="4">
        <v>188455.2</v>
      </c>
      <c r="K289" s="14"/>
      <c r="L289" s="14">
        <f t="shared" si="4"/>
        <v>0</v>
      </c>
    </row>
    <row r="290" spans="1:12" ht="15.75" x14ac:dyDescent="0.25">
      <c r="A290" s="25" t="s">
        <v>18</v>
      </c>
      <c r="B290" s="28" t="s">
        <v>347</v>
      </c>
      <c r="C290" s="59" t="s">
        <v>76</v>
      </c>
      <c r="D290" s="30" t="s">
        <v>22</v>
      </c>
      <c r="E290" s="30"/>
      <c r="F290" s="30"/>
      <c r="G290" s="30">
        <v>44</v>
      </c>
      <c r="H290" s="42">
        <v>12159</v>
      </c>
      <c r="I290" s="4">
        <v>3.9</v>
      </c>
      <c r="J290" s="4">
        <v>47420.1</v>
      </c>
      <c r="K290" s="14"/>
      <c r="L290" s="14">
        <f t="shared" si="4"/>
        <v>0</v>
      </c>
    </row>
    <row r="291" spans="1:12" ht="15.75" x14ac:dyDescent="0.25">
      <c r="A291" s="25" t="s">
        <v>18</v>
      </c>
      <c r="B291" s="28" t="s">
        <v>348</v>
      </c>
      <c r="C291" s="59" t="s">
        <v>78</v>
      </c>
      <c r="D291" s="30" t="s">
        <v>22</v>
      </c>
      <c r="E291" s="30"/>
      <c r="F291" s="30"/>
      <c r="G291" s="30">
        <v>45</v>
      </c>
      <c r="H291" s="42">
        <v>3334</v>
      </c>
      <c r="I291" s="4">
        <v>2.63</v>
      </c>
      <c r="J291" s="4">
        <v>8768.42</v>
      </c>
      <c r="K291" s="14"/>
      <c r="L291" s="14">
        <f t="shared" si="4"/>
        <v>0</v>
      </c>
    </row>
    <row r="292" spans="1:12" ht="15.75" x14ac:dyDescent="0.25">
      <c r="A292" s="25" t="s">
        <v>18</v>
      </c>
      <c r="B292" s="26">
        <v>36</v>
      </c>
      <c r="C292" s="27" t="s">
        <v>192</v>
      </c>
      <c r="D292" s="81">
        <v>364.67750000000001</v>
      </c>
      <c r="E292" s="81"/>
      <c r="F292" s="81"/>
      <c r="G292" s="82"/>
      <c r="H292" s="57"/>
      <c r="I292" s="58">
        <v>0</v>
      </c>
      <c r="J292" s="58" t="s">
        <v>540</v>
      </c>
      <c r="K292" s="13"/>
      <c r="L292" s="13"/>
    </row>
    <row r="293" spans="1:12" ht="15.75" x14ac:dyDescent="0.25">
      <c r="A293" s="25" t="s">
        <v>18</v>
      </c>
      <c r="B293" s="83" t="s">
        <v>349</v>
      </c>
      <c r="C293" s="39" t="s">
        <v>43</v>
      </c>
      <c r="D293" s="40" t="s">
        <v>22</v>
      </c>
      <c r="E293" s="40"/>
      <c r="F293" s="40"/>
      <c r="G293" s="30">
        <v>10</v>
      </c>
      <c r="H293" s="71">
        <v>2736</v>
      </c>
      <c r="I293" s="50">
        <v>4.4000000000000004</v>
      </c>
      <c r="J293" s="50">
        <v>12038.400000000001</v>
      </c>
      <c r="K293" s="12"/>
      <c r="L293" s="12">
        <f t="shared" si="4"/>
        <v>0</v>
      </c>
    </row>
    <row r="294" spans="1:12" ht="15.75" x14ac:dyDescent="0.25">
      <c r="A294" s="25" t="s">
        <v>18</v>
      </c>
      <c r="B294" s="83" t="s">
        <v>350</v>
      </c>
      <c r="C294" s="59" t="s">
        <v>61</v>
      </c>
      <c r="D294" s="30" t="s">
        <v>25</v>
      </c>
      <c r="E294" s="30"/>
      <c r="F294" s="30"/>
      <c r="G294" s="30">
        <v>12</v>
      </c>
      <c r="H294" s="44">
        <v>30.64</v>
      </c>
      <c r="I294" s="43">
        <v>3715.85</v>
      </c>
      <c r="J294" s="43">
        <v>113853.644</v>
      </c>
      <c r="K294" s="10"/>
      <c r="L294" s="10">
        <f t="shared" si="4"/>
        <v>0</v>
      </c>
    </row>
    <row r="295" spans="1:12" ht="15.75" x14ac:dyDescent="0.25">
      <c r="A295" s="25" t="s">
        <v>18</v>
      </c>
      <c r="B295" s="83" t="s">
        <v>351</v>
      </c>
      <c r="C295" s="59" t="s">
        <v>59</v>
      </c>
      <c r="D295" s="30" t="s">
        <v>25</v>
      </c>
      <c r="E295" s="30"/>
      <c r="F295" s="30"/>
      <c r="G295" s="30">
        <v>14</v>
      </c>
      <c r="H295" s="44">
        <v>437.62</v>
      </c>
      <c r="I295" s="43">
        <v>300</v>
      </c>
      <c r="J295" s="43">
        <v>131286</v>
      </c>
      <c r="K295" s="10"/>
      <c r="L295" s="10">
        <f t="shared" si="4"/>
        <v>0</v>
      </c>
    </row>
    <row r="296" spans="1:12" ht="15.75" x14ac:dyDescent="0.25">
      <c r="A296" s="25" t="s">
        <v>18</v>
      </c>
      <c r="B296" s="83" t="s">
        <v>352</v>
      </c>
      <c r="C296" s="59" t="s">
        <v>65</v>
      </c>
      <c r="D296" s="30" t="s">
        <v>25</v>
      </c>
      <c r="E296" s="30"/>
      <c r="F296" s="30"/>
      <c r="G296" s="30">
        <v>33</v>
      </c>
      <c r="H296" s="64">
        <v>36.47</v>
      </c>
      <c r="I296" s="43">
        <v>440</v>
      </c>
      <c r="J296" s="43">
        <v>16046.8</v>
      </c>
      <c r="K296" s="10"/>
      <c r="L296" s="10">
        <f t="shared" si="4"/>
        <v>0</v>
      </c>
    </row>
    <row r="297" spans="1:12" ht="15.75" x14ac:dyDescent="0.25">
      <c r="A297" s="25" t="s">
        <v>18</v>
      </c>
      <c r="B297" s="83" t="s">
        <v>353</v>
      </c>
      <c r="C297" s="43" t="s">
        <v>198</v>
      </c>
      <c r="D297" s="30" t="s">
        <v>22</v>
      </c>
      <c r="E297" s="30"/>
      <c r="F297" s="30"/>
      <c r="G297" s="30">
        <v>30</v>
      </c>
      <c r="H297" s="66">
        <v>22793</v>
      </c>
      <c r="I297" s="43">
        <v>1.9</v>
      </c>
      <c r="J297" s="43">
        <v>43306.7</v>
      </c>
      <c r="K297" s="10"/>
      <c r="L297" s="10">
        <f t="shared" si="4"/>
        <v>0</v>
      </c>
    </row>
    <row r="298" spans="1:12" ht="15.75" x14ac:dyDescent="0.25">
      <c r="A298" s="25" t="s">
        <v>18</v>
      </c>
      <c r="B298" s="83" t="s">
        <v>354</v>
      </c>
      <c r="C298" s="43" t="s">
        <v>49</v>
      </c>
      <c r="D298" s="30" t="s">
        <v>25</v>
      </c>
      <c r="E298" s="30"/>
      <c r="F298" s="30"/>
      <c r="G298" s="30">
        <v>16</v>
      </c>
      <c r="H298" s="64">
        <v>364.68</v>
      </c>
      <c r="I298" s="43">
        <v>1150</v>
      </c>
      <c r="J298" s="43">
        <v>419382</v>
      </c>
      <c r="K298" s="10"/>
      <c r="L298" s="10">
        <f t="shared" si="4"/>
        <v>0</v>
      </c>
    </row>
    <row r="299" spans="1:12" ht="15.75" x14ac:dyDescent="0.25">
      <c r="A299" s="25" t="s">
        <v>18</v>
      </c>
      <c r="B299" s="83" t="s">
        <v>355</v>
      </c>
      <c r="C299" s="59" t="s">
        <v>53</v>
      </c>
      <c r="D299" s="30" t="s">
        <v>22</v>
      </c>
      <c r="E299" s="30"/>
      <c r="F299" s="30"/>
      <c r="G299" s="30">
        <v>31</v>
      </c>
      <c r="H299" s="66">
        <v>63184</v>
      </c>
      <c r="I299" s="43">
        <v>2.63</v>
      </c>
      <c r="J299" s="43">
        <v>166173.91999999998</v>
      </c>
      <c r="K299" s="10"/>
      <c r="L299" s="10">
        <f t="shared" si="4"/>
        <v>0</v>
      </c>
    </row>
    <row r="300" spans="1:12" ht="15.75" x14ac:dyDescent="0.25">
      <c r="A300" s="25" t="s">
        <v>18</v>
      </c>
      <c r="B300" s="83" t="s">
        <v>356</v>
      </c>
      <c r="C300" s="59" t="s">
        <v>55</v>
      </c>
      <c r="D300" s="30" t="s">
        <v>22</v>
      </c>
      <c r="E300" s="30"/>
      <c r="F300" s="30"/>
      <c r="G300" s="30">
        <v>35</v>
      </c>
      <c r="H300" s="66">
        <v>22793</v>
      </c>
      <c r="I300" s="43">
        <v>3.3</v>
      </c>
      <c r="J300" s="43">
        <v>75216.899999999994</v>
      </c>
      <c r="K300" s="10"/>
      <c r="L300" s="10">
        <f t="shared" si="4"/>
        <v>0</v>
      </c>
    </row>
    <row r="301" spans="1:12" ht="15.75" x14ac:dyDescent="0.25">
      <c r="A301" s="25" t="s">
        <v>18</v>
      </c>
      <c r="B301" s="83" t="s">
        <v>357</v>
      </c>
      <c r="C301" s="59" t="s">
        <v>57</v>
      </c>
      <c r="D301" s="30" t="s">
        <v>22</v>
      </c>
      <c r="E301" s="30"/>
      <c r="F301" s="30"/>
      <c r="G301" s="30">
        <v>36</v>
      </c>
      <c r="H301" s="66">
        <v>1140</v>
      </c>
      <c r="I301" s="43">
        <v>3.3</v>
      </c>
      <c r="J301" s="43">
        <v>3762</v>
      </c>
      <c r="K301" s="10"/>
      <c r="L301" s="10">
        <f t="shared" si="4"/>
        <v>0</v>
      </c>
    </row>
    <row r="302" spans="1:12" ht="15.75" x14ac:dyDescent="0.25">
      <c r="A302" s="25" t="s">
        <v>18</v>
      </c>
      <c r="B302" s="26">
        <v>37</v>
      </c>
      <c r="C302" s="27" t="s">
        <v>203</v>
      </c>
      <c r="D302" s="26"/>
      <c r="E302" s="26"/>
      <c r="F302" s="26"/>
      <c r="G302" s="82"/>
      <c r="H302" s="57"/>
      <c r="I302" s="58">
        <v>0</v>
      </c>
      <c r="J302" s="58" t="s">
        <v>540</v>
      </c>
      <c r="K302" s="13"/>
      <c r="L302" s="13"/>
    </row>
    <row r="303" spans="1:12" ht="15.75" x14ac:dyDescent="0.25">
      <c r="A303" s="25" t="s">
        <v>18</v>
      </c>
      <c r="B303" s="83" t="s">
        <v>358</v>
      </c>
      <c r="C303" s="59" t="s">
        <v>68</v>
      </c>
      <c r="D303" s="30" t="s">
        <v>25</v>
      </c>
      <c r="E303" s="30"/>
      <c r="F303" s="30"/>
      <c r="G303" s="30">
        <v>39</v>
      </c>
      <c r="H303" s="54">
        <v>182.34</v>
      </c>
      <c r="I303" s="43">
        <v>1150</v>
      </c>
      <c r="J303" s="43">
        <v>209691</v>
      </c>
      <c r="K303" s="10"/>
      <c r="L303" s="10">
        <f t="shared" si="4"/>
        <v>0</v>
      </c>
    </row>
    <row r="304" spans="1:12" ht="15.75" x14ac:dyDescent="0.25">
      <c r="A304" s="25" t="s">
        <v>18</v>
      </c>
      <c r="B304" s="83" t="s">
        <v>359</v>
      </c>
      <c r="C304" s="59" t="s">
        <v>70</v>
      </c>
      <c r="D304" s="30" t="s">
        <v>25</v>
      </c>
      <c r="E304" s="30"/>
      <c r="F304" s="30"/>
      <c r="G304" s="30">
        <v>40</v>
      </c>
      <c r="H304" s="79">
        <v>2625.6800000000003</v>
      </c>
      <c r="I304" s="43">
        <v>217.81</v>
      </c>
      <c r="J304" s="43">
        <v>571899.36080000002</v>
      </c>
      <c r="K304" s="10"/>
      <c r="L304" s="10">
        <f t="shared" si="4"/>
        <v>0</v>
      </c>
    </row>
    <row r="305" spans="1:12" ht="15.75" x14ac:dyDescent="0.25">
      <c r="A305" s="25" t="s">
        <v>18</v>
      </c>
      <c r="B305" s="83" t="s">
        <v>360</v>
      </c>
      <c r="C305" s="59" t="s">
        <v>72</v>
      </c>
      <c r="D305" s="30" t="s">
        <v>25</v>
      </c>
      <c r="E305" s="30"/>
      <c r="F305" s="30"/>
      <c r="G305" s="30">
        <v>38</v>
      </c>
      <c r="H305" s="44">
        <v>91.9</v>
      </c>
      <c r="I305" s="4">
        <v>3560</v>
      </c>
      <c r="J305" s="4">
        <v>327164</v>
      </c>
      <c r="K305" s="14"/>
      <c r="L305" s="14">
        <f t="shared" si="4"/>
        <v>0</v>
      </c>
    </row>
    <row r="306" spans="1:12" ht="15.75" x14ac:dyDescent="0.25">
      <c r="A306" s="25" t="s">
        <v>18</v>
      </c>
      <c r="B306" s="83" t="s">
        <v>361</v>
      </c>
      <c r="C306" s="59" t="s">
        <v>76</v>
      </c>
      <c r="D306" s="30" t="s">
        <v>22</v>
      </c>
      <c r="E306" s="30"/>
      <c r="F306" s="30"/>
      <c r="G306" s="30">
        <v>44</v>
      </c>
      <c r="H306" s="66">
        <v>3419</v>
      </c>
      <c r="I306" s="43">
        <v>3.9</v>
      </c>
      <c r="J306" s="43">
        <v>13334.1</v>
      </c>
      <c r="K306" s="10"/>
      <c r="L306" s="10">
        <f t="shared" si="4"/>
        <v>0</v>
      </c>
    </row>
    <row r="307" spans="1:12" ht="15.75" x14ac:dyDescent="0.25">
      <c r="A307" s="25" t="s">
        <v>18</v>
      </c>
      <c r="B307" s="83" t="s">
        <v>362</v>
      </c>
      <c r="C307" s="59" t="s">
        <v>78</v>
      </c>
      <c r="D307" s="30" t="s">
        <v>22</v>
      </c>
      <c r="E307" s="30"/>
      <c r="F307" s="30"/>
      <c r="G307" s="30">
        <v>45</v>
      </c>
      <c r="H307" s="66">
        <v>125</v>
      </c>
      <c r="I307" s="43">
        <v>2.63</v>
      </c>
      <c r="J307" s="43">
        <v>328.75</v>
      </c>
      <c r="K307" s="10"/>
      <c r="L307" s="10">
        <f t="shared" si="4"/>
        <v>0</v>
      </c>
    </row>
    <row r="308" spans="1:12" ht="15.75" x14ac:dyDescent="0.25">
      <c r="A308" s="25" t="s">
        <v>18</v>
      </c>
      <c r="B308" s="26">
        <v>38</v>
      </c>
      <c r="C308" s="27" t="s">
        <v>209</v>
      </c>
      <c r="D308" s="81">
        <v>364.67750000000001</v>
      </c>
      <c r="E308" s="81"/>
      <c r="F308" s="81"/>
      <c r="G308" s="82"/>
      <c r="H308" s="57"/>
      <c r="I308" s="58">
        <v>0</v>
      </c>
      <c r="J308" s="58" t="s">
        <v>540</v>
      </c>
      <c r="K308" s="13"/>
      <c r="L308" s="13"/>
    </row>
    <row r="309" spans="1:12" ht="15.75" x14ac:dyDescent="0.25">
      <c r="A309" s="25" t="s">
        <v>18</v>
      </c>
      <c r="B309" s="83" t="s">
        <v>363</v>
      </c>
      <c r="C309" s="51" t="s">
        <v>211</v>
      </c>
      <c r="D309" s="30" t="s">
        <v>25</v>
      </c>
      <c r="E309" s="30"/>
      <c r="F309" s="30"/>
      <c r="G309" s="30">
        <v>11</v>
      </c>
      <c r="H309" s="78">
        <v>41.94</v>
      </c>
      <c r="I309" s="67">
        <v>1800</v>
      </c>
      <c r="J309" s="67">
        <v>75492</v>
      </c>
      <c r="K309" s="16"/>
      <c r="L309" s="16">
        <f t="shared" si="4"/>
        <v>0</v>
      </c>
    </row>
    <row r="310" spans="1:12" ht="15.75" x14ac:dyDescent="0.25">
      <c r="A310" s="25" t="s">
        <v>18</v>
      </c>
      <c r="B310" s="83" t="s">
        <v>364</v>
      </c>
      <c r="C310" s="59" t="s">
        <v>61</v>
      </c>
      <c r="D310" s="30" t="s">
        <v>25</v>
      </c>
      <c r="E310" s="30"/>
      <c r="F310" s="30"/>
      <c r="G310" s="30">
        <v>12</v>
      </c>
      <c r="H310" s="44">
        <v>30.64</v>
      </c>
      <c r="I310" s="43">
        <v>3715.85</v>
      </c>
      <c r="J310" s="43">
        <v>113853.644</v>
      </c>
      <c r="K310" s="10"/>
      <c r="L310" s="10">
        <f t="shared" si="4"/>
        <v>0</v>
      </c>
    </row>
    <row r="311" spans="1:12" ht="15.75" x14ac:dyDescent="0.25">
      <c r="A311" s="25" t="s">
        <v>18</v>
      </c>
      <c r="B311" s="83" t="s">
        <v>365</v>
      </c>
      <c r="C311" s="59" t="s">
        <v>59</v>
      </c>
      <c r="D311" s="30" t="s">
        <v>25</v>
      </c>
      <c r="E311" s="30"/>
      <c r="F311" s="30"/>
      <c r="G311" s="30">
        <v>14</v>
      </c>
      <c r="H311" s="44">
        <v>875.23</v>
      </c>
      <c r="I311" s="43">
        <v>300</v>
      </c>
      <c r="J311" s="43">
        <v>262569</v>
      </c>
      <c r="K311" s="10"/>
      <c r="L311" s="10">
        <f t="shared" si="4"/>
        <v>0</v>
      </c>
    </row>
    <row r="312" spans="1:12" ht="15.75" x14ac:dyDescent="0.25">
      <c r="A312" s="25" t="s">
        <v>18</v>
      </c>
      <c r="B312" s="83" t="s">
        <v>366</v>
      </c>
      <c r="C312" s="59" t="s">
        <v>85</v>
      </c>
      <c r="D312" s="30" t="s">
        <v>22</v>
      </c>
      <c r="E312" s="30"/>
      <c r="F312" s="30"/>
      <c r="G312" s="30">
        <v>27</v>
      </c>
      <c r="H312" s="66">
        <v>22793</v>
      </c>
      <c r="I312" s="4">
        <v>0.75</v>
      </c>
      <c r="J312" s="4">
        <v>17094.75</v>
      </c>
      <c r="K312" s="14"/>
      <c r="L312" s="14">
        <f t="shared" si="4"/>
        <v>0</v>
      </c>
    </row>
    <row r="313" spans="1:12" ht="15.75" x14ac:dyDescent="0.25">
      <c r="A313" s="25" t="s">
        <v>18</v>
      </c>
      <c r="B313" s="83" t="s">
        <v>367</v>
      </c>
      <c r="C313" s="43" t="s">
        <v>49</v>
      </c>
      <c r="D313" s="30" t="s">
        <v>25</v>
      </c>
      <c r="E313" s="30"/>
      <c r="F313" s="30"/>
      <c r="G313" s="30">
        <v>16</v>
      </c>
      <c r="H313" s="54">
        <v>364.68</v>
      </c>
      <c r="I313" s="43">
        <v>1150</v>
      </c>
      <c r="J313" s="43">
        <v>419382</v>
      </c>
      <c r="K313" s="10"/>
      <c r="L313" s="10">
        <f t="shared" si="4"/>
        <v>0</v>
      </c>
    </row>
    <row r="314" spans="1:12" ht="15.75" x14ac:dyDescent="0.25">
      <c r="A314" s="25" t="s">
        <v>18</v>
      </c>
      <c r="B314" s="83" t="s">
        <v>368</v>
      </c>
      <c r="C314" s="59" t="s">
        <v>53</v>
      </c>
      <c r="D314" s="30" t="s">
        <v>22</v>
      </c>
      <c r="E314" s="30"/>
      <c r="F314" s="30"/>
      <c r="G314" s="30">
        <v>31</v>
      </c>
      <c r="H314" s="66">
        <v>22668</v>
      </c>
      <c r="I314" s="43">
        <v>2.63</v>
      </c>
      <c r="J314" s="43">
        <v>59616.84</v>
      </c>
      <c r="K314" s="10"/>
      <c r="L314" s="10">
        <f t="shared" si="4"/>
        <v>0</v>
      </c>
    </row>
    <row r="315" spans="1:12" ht="15.75" x14ac:dyDescent="0.25">
      <c r="A315" s="25" t="s">
        <v>18</v>
      </c>
      <c r="B315" s="83" t="s">
        <v>369</v>
      </c>
      <c r="C315" s="59" t="s">
        <v>91</v>
      </c>
      <c r="D315" s="30" t="s">
        <v>30</v>
      </c>
      <c r="E315" s="30"/>
      <c r="F315" s="30"/>
      <c r="G315" s="30">
        <v>37</v>
      </c>
      <c r="H315" s="54">
        <v>18.240000000000002</v>
      </c>
      <c r="I315" s="43">
        <v>19.14</v>
      </c>
      <c r="J315" s="43">
        <v>349.11360000000008</v>
      </c>
      <c r="K315" s="10"/>
      <c r="L315" s="10">
        <f t="shared" si="4"/>
        <v>0</v>
      </c>
    </row>
    <row r="316" spans="1:12" ht="15.75" x14ac:dyDescent="0.25">
      <c r="A316" s="25" t="s">
        <v>18</v>
      </c>
      <c r="B316" s="83" t="s">
        <v>370</v>
      </c>
      <c r="C316" s="59" t="s">
        <v>93</v>
      </c>
      <c r="D316" s="30" t="s">
        <v>25</v>
      </c>
      <c r="E316" s="30"/>
      <c r="F316" s="30"/>
      <c r="G316" s="30">
        <v>34</v>
      </c>
      <c r="H316" s="54">
        <v>36.47</v>
      </c>
      <c r="I316" s="43">
        <v>434</v>
      </c>
      <c r="J316" s="43">
        <v>15827.98</v>
      </c>
      <c r="K316" s="10"/>
      <c r="L316" s="10">
        <f t="shared" si="4"/>
        <v>0</v>
      </c>
    </row>
    <row r="317" spans="1:12" ht="15.75" x14ac:dyDescent="0.25">
      <c r="A317" s="25" t="s">
        <v>18</v>
      </c>
      <c r="B317" s="26">
        <v>39</v>
      </c>
      <c r="C317" s="27" t="s">
        <v>219</v>
      </c>
      <c r="D317" s="26"/>
      <c r="E317" s="26"/>
      <c r="F317" s="26"/>
      <c r="G317" s="82"/>
      <c r="H317" s="57"/>
      <c r="I317" s="58">
        <v>0</v>
      </c>
      <c r="J317" s="58" t="s">
        <v>540</v>
      </c>
      <c r="K317" s="13"/>
      <c r="L317" s="13"/>
    </row>
    <row r="318" spans="1:12" ht="15.75" x14ac:dyDescent="0.25">
      <c r="A318" s="25" t="s">
        <v>18</v>
      </c>
      <c r="B318" s="83" t="s">
        <v>371</v>
      </c>
      <c r="C318" s="59" t="s">
        <v>68</v>
      </c>
      <c r="D318" s="30" t="s">
        <v>25</v>
      </c>
      <c r="E318" s="30"/>
      <c r="F318" s="30"/>
      <c r="G318" s="30">
        <v>39</v>
      </c>
      <c r="H318" s="54">
        <v>729.36</v>
      </c>
      <c r="I318" s="43">
        <v>1150</v>
      </c>
      <c r="J318" s="43">
        <v>838764</v>
      </c>
      <c r="K318" s="10"/>
      <c r="L318" s="10">
        <f t="shared" si="4"/>
        <v>0</v>
      </c>
    </row>
    <row r="319" spans="1:12" ht="15.75" x14ac:dyDescent="0.25">
      <c r="A319" s="25" t="s">
        <v>18</v>
      </c>
      <c r="B319" s="83" t="s">
        <v>372</v>
      </c>
      <c r="C319" s="59" t="s">
        <v>70</v>
      </c>
      <c r="D319" s="30" t="s">
        <v>25</v>
      </c>
      <c r="E319" s="30"/>
      <c r="F319" s="30"/>
      <c r="G319" s="30">
        <v>40</v>
      </c>
      <c r="H319" s="79">
        <v>2625.6800000000003</v>
      </c>
      <c r="I319" s="43">
        <v>217.81</v>
      </c>
      <c r="J319" s="43">
        <v>571899.36080000002</v>
      </c>
      <c r="K319" s="10"/>
      <c r="L319" s="10">
        <f t="shared" si="4"/>
        <v>0</v>
      </c>
    </row>
    <row r="320" spans="1:12" ht="15.75" x14ac:dyDescent="0.25">
      <c r="A320" s="25" t="s">
        <v>18</v>
      </c>
      <c r="B320" s="83" t="s">
        <v>373</v>
      </c>
      <c r="C320" s="59" t="s">
        <v>72</v>
      </c>
      <c r="D320" s="30" t="s">
        <v>25</v>
      </c>
      <c r="E320" s="30"/>
      <c r="F320" s="30"/>
      <c r="G320" s="30">
        <v>38</v>
      </c>
      <c r="H320" s="44">
        <v>91.9</v>
      </c>
      <c r="I320" s="4">
        <v>3560</v>
      </c>
      <c r="J320" s="4">
        <v>327164</v>
      </c>
      <c r="K320" s="14"/>
      <c r="L320" s="14">
        <f t="shared" si="4"/>
        <v>0</v>
      </c>
    </row>
    <row r="321" spans="1:12" ht="15.75" x14ac:dyDescent="0.25">
      <c r="A321" s="25" t="s">
        <v>18</v>
      </c>
      <c r="B321" s="83" t="s">
        <v>374</v>
      </c>
      <c r="C321" s="59" t="s">
        <v>76</v>
      </c>
      <c r="D321" s="30" t="s">
        <v>22</v>
      </c>
      <c r="E321" s="30"/>
      <c r="F321" s="30"/>
      <c r="G321" s="30">
        <v>44</v>
      </c>
      <c r="H321" s="66">
        <v>20021</v>
      </c>
      <c r="I321" s="43">
        <v>3.9</v>
      </c>
      <c r="J321" s="43">
        <v>78081.899999999994</v>
      </c>
      <c r="K321" s="10"/>
      <c r="L321" s="10">
        <f t="shared" si="4"/>
        <v>0</v>
      </c>
    </row>
    <row r="322" spans="1:12" ht="15.75" x14ac:dyDescent="0.25">
      <c r="A322" s="25" t="s">
        <v>18</v>
      </c>
      <c r="B322" s="83" t="s">
        <v>375</v>
      </c>
      <c r="C322" s="59" t="s">
        <v>78</v>
      </c>
      <c r="D322" s="30" t="s">
        <v>22</v>
      </c>
      <c r="E322" s="30"/>
      <c r="F322" s="30"/>
      <c r="G322" s="30">
        <v>45</v>
      </c>
      <c r="H322" s="66">
        <v>125</v>
      </c>
      <c r="I322" s="43">
        <v>2.63</v>
      </c>
      <c r="J322" s="43">
        <v>328.75</v>
      </c>
      <c r="K322" s="10"/>
      <c r="L322" s="10">
        <f t="shared" si="4"/>
        <v>0</v>
      </c>
    </row>
    <row r="323" spans="1:12" ht="15.75" x14ac:dyDescent="0.25">
      <c r="A323" s="25" t="s">
        <v>18</v>
      </c>
      <c r="B323" s="26">
        <v>40</v>
      </c>
      <c r="C323" s="27" t="s">
        <v>225</v>
      </c>
      <c r="D323" s="81">
        <v>364.67750000000001</v>
      </c>
      <c r="E323" s="81"/>
      <c r="F323" s="81"/>
      <c r="G323" s="82"/>
      <c r="H323" s="57"/>
      <c r="I323" s="58">
        <v>0</v>
      </c>
      <c r="J323" s="58" t="s">
        <v>540</v>
      </c>
      <c r="K323" s="13"/>
      <c r="L323" s="13"/>
    </row>
    <row r="324" spans="1:12" ht="15.75" x14ac:dyDescent="0.25">
      <c r="A324" s="25" t="s">
        <v>18</v>
      </c>
      <c r="B324" s="28" t="s">
        <v>376</v>
      </c>
      <c r="C324" s="59" t="s">
        <v>61</v>
      </c>
      <c r="D324" s="30" t="s">
        <v>25</v>
      </c>
      <c r="E324" s="30"/>
      <c r="F324" s="30"/>
      <c r="G324" s="30">
        <v>12</v>
      </c>
      <c r="H324" s="78">
        <v>30.64</v>
      </c>
      <c r="I324" s="43">
        <v>3715.85</v>
      </c>
      <c r="J324" s="43">
        <v>113853.644</v>
      </c>
      <c r="K324" s="10"/>
      <c r="L324" s="10">
        <f t="shared" ref="L324:L334" si="5">H324*K324</f>
        <v>0</v>
      </c>
    </row>
    <row r="325" spans="1:12" ht="15.75" x14ac:dyDescent="0.25">
      <c r="A325" s="25" t="s">
        <v>18</v>
      </c>
      <c r="B325" s="28" t="s">
        <v>377</v>
      </c>
      <c r="C325" s="59" t="s">
        <v>148</v>
      </c>
      <c r="D325" s="30" t="s">
        <v>22</v>
      </c>
      <c r="E325" s="30"/>
      <c r="F325" s="30"/>
      <c r="G325" s="30">
        <v>18</v>
      </c>
      <c r="H325" s="71">
        <v>40516</v>
      </c>
      <c r="I325" s="43">
        <v>2.5</v>
      </c>
      <c r="J325" s="43">
        <v>101290</v>
      </c>
      <c r="K325" s="10"/>
      <c r="L325" s="10">
        <f t="shared" si="5"/>
        <v>0</v>
      </c>
    </row>
    <row r="326" spans="1:12" ht="15.75" x14ac:dyDescent="0.25">
      <c r="A326" s="25" t="s">
        <v>18</v>
      </c>
      <c r="B326" s="28" t="s">
        <v>378</v>
      </c>
      <c r="C326" s="59" t="s">
        <v>150</v>
      </c>
      <c r="D326" s="30" t="s">
        <v>25</v>
      </c>
      <c r="E326" s="30"/>
      <c r="F326" s="30"/>
      <c r="G326" s="30">
        <v>19</v>
      </c>
      <c r="H326" s="85">
        <v>364.68</v>
      </c>
      <c r="I326" s="43">
        <v>2500</v>
      </c>
      <c r="J326" s="43">
        <v>911700</v>
      </c>
      <c r="K326" s="10"/>
      <c r="L326" s="10">
        <f t="shared" si="5"/>
        <v>0</v>
      </c>
    </row>
    <row r="327" spans="1:12" ht="15.75" x14ac:dyDescent="0.25">
      <c r="A327" s="25" t="s">
        <v>18</v>
      </c>
      <c r="B327" s="28" t="s">
        <v>379</v>
      </c>
      <c r="C327" s="59" t="s">
        <v>59</v>
      </c>
      <c r="D327" s="30" t="s">
        <v>25</v>
      </c>
      <c r="E327" s="30"/>
      <c r="F327" s="30"/>
      <c r="G327" s="30">
        <v>14</v>
      </c>
      <c r="H327" s="86">
        <v>875.23</v>
      </c>
      <c r="I327" s="43">
        <v>300</v>
      </c>
      <c r="J327" s="43">
        <v>262569</v>
      </c>
      <c r="K327" s="10"/>
      <c r="L327" s="10">
        <f t="shared" si="5"/>
        <v>0</v>
      </c>
    </row>
    <row r="328" spans="1:12" ht="15.75" x14ac:dyDescent="0.25">
      <c r="A328" s="25" t="s">
        <v>18</v>
      </c>
      <c r="B328" s="28" t="s">
        <v>380</v>
      </c>
      <c r="C328" s="43" t="s">
        <v>231</v>
      </c>
      <c r="D328" s="30" t="s">
        <v>22</v>
      </c>
      <c r="E328" s="30"/>
      <c r="F328" s="30"/>
      <c r="G328" s="30">
        <v>25</v>
      </c>
      <c r="H328" s="66">
        <v>40516</v>
      </c>
      <c r="I328" s="43">
        <v>2.63</v>
      </c>
      <c r="J328" s="43">
        <v>106557.08</v>
      </c>
      <c r="K328" s="10"/>
      <c r="L328" s="10">
        <f t="shared" si="5"/>
        <v>0</v>
      </c>
    </row>
    <row r="329" spans="1:12" ht="15.75" x14ac:dyDescent="0.25">
      <c r="A329" s="25" t="s">
        <v>18</v>
      </c>
      <c r="B329" s="26">
        <v>41</v>
      </c>
      <c r="C329" s="27" t="s">
        <v>232</v>
      </c>
      <c r="D329" s="26"/>
      <c r="E329" s="26"/>
      <c r="F329" s="26"/>
      <c r="G329" s="82"/>
      <c r="H329" s="57"/>
      <c r="I329" s="58">
        <v>0</v>
      </c>
      <c r="J329" s="58" t="s">
        <v>540</v>
      </c>
      <c r="K329" s="13"/>
      <c r="L329" s="13"/>
    </row>
    <row r="330" spans="1:12" ht="15.75" x14ac:dyDescent="0.25">
      <c r="A330" s="25" t="s">
        <v>18</v>
      </c>
      <c r="B330" s="83" t="s">
        <v>381</v>
      </c>
      <c r="C330" s="74" t="s">
        <v>163</v>
      </c>
      <c r="D330" s="30" t="s">
        <v>22</v>
      </c>
      <c r="E330" s="30"/>
      <c r="F330" s="30"/>
      <c r="G330" s="30">
        <v>41</v>
      </c>
      <c r="H330" s="66">
        <v>40516</v>
      </c>
      <c r="I330" s="43">
        <v>2.5</v>
      </c>
      <c r="J330" s="43">
        <v>101290</v>
      </c>
      <c r="K330" s="10"/>
      <c r="L330" s="10">
        <f t="shared" si="5"/>
        <v>0</v>
      </c>
    </row>
    <row r="331" spans="1:12" ht="15.75" x14ac:dyDescent="0.25">
      <c r="A331" s="25" t="s">
        <v>18</v>
      </c>
      <c r="B331" s="83" t="s">
        <v>382</v>
      </c>
      <c r="C331" s="74" t="s">
        <v>165</v>
      </c>
      <c r="D331" s="30" t="s">
        <v>25</v>
      </c>
      <c r="E331" s="30"/>
      <c r="F331" s="30"/>
      <c r="G331" s="30">
        <v>42</v>
      </c>
      <c r="H331" s="54">
        <v>364.68</v>
      </c>
      <c r="I331" s="4">
        <v>2000</v>
      </c>
      <c r="J331" s="4">
        <v>729360</v>
      </c>
      <c r="K331" s="14"/>
      <c r="L331" s="14">
        <f t="shared" si="5"/>
        <v>0</v>
      </c>
    </row>
    <row r="332" spans="1:12" ht="15.75" x14ac:dyDescent="0.25">
      <c r="A332" s="25" t="s">
        <v>18</v>
      </c>
      <c r="B332" s="83" t="s">
        <v>383</v>
      </c>
      <c r="C332" s="59" t="s">
        <v>70</v>
      </c>
      <c r="D332" s="30" t="s">
        <v>25</v>
      </c>
      <c r="E332" s="30"/>
      <c r="F332" s="30"/>
      <c r="G332" s="30">
        <v>40</v>
      </c>
      <c r="H332" s="79">
        <v>2625.6800000000003</v>
      </c>
      <c r="I332" s="43">
        <v>217.81</v>
      </c>
      <c r="J332" s="43">
        <v>571899.36080000002</v>
      </c>
      <c r="K332" s="10"/>
      <c r="L332" s="10">
        <f t="shared" si="5"/>
        <v>0</v>
      </c>
    </row>
    <row r="333" spans="1:12" ht="15.75" x14ac:dyDescent="0.25">
      <c r="A333" s="25" t="s">
        <v>18</v>
      </c>
      <c r="B333" s="83" t="s">
        <v>384</v>
      </c>
      <c r="C333" s="59" t="s">
        <v>72</v>
      </c>
      <c r="D333" s="30" t="s">
        <v>25</v>
      </c>
      <c r="E333" s="30"/>
      <c r="F333" s="30"/>
      <c r="G333" s="30">
        <v>38</v>
      </c>
      <c r="H333" s="78">
        <v>91.9</v>
      </c>
      <c r="I333" s="4">
        <v>3560</v>
      </c>
      <c r="J333" s="4">
        <v>327164</v>
      </c>
      <c r="K333" s="14"/>
      <c r="L333" s="14">
        <f t="shared" si="5"/>
        <v>0</v>
      </c>
    </row>
    <row r="334" spans="1:12" ht="15.75" x14ac:dyDescent="0.25">
      <c r="A334" s="25" t="s">
        <v>18</v>
      </c>
      <c r="B334" s="83" t="s">
        <v>385</v>
      </c>
      <c r="C334" s="59" t="s">
        <v>78</v>
      </c>
      <c r="D334" s="30" t="s">
        <v>22</v>
      </c>
      <c r="E334" s="30"/>
      <c r="F334" s="30"/>
      <c r="G334" s="30">
        <v>45</v>
      </c>
      <c r="H334" s="66">
        <v>125</v>
      </c>
      <c r="I334" s="43">
        <v>2.63</v>
      </c>
      <c r="J334" s="43">
        <v>328.75</v>
      </c>
      <c r="K334" s="10"/>
      <c r="L334" s="10">
        <f t="shared" si="5"/>
        <v>0</v>
      </c>
    </row>
    <row r="335" spans="1:12" ht="15.75" x14ac:dyDescent="0.25">
      <c r="A335" s="88"/>
      <c r="B335" s="45">
        <v>42</v>
      </c>
      <c r="C335" s="27" t="s">
        <v>532</v>
      </c>
      <c r="D335" s="27"/>
      <c r="E335" s="27"/>
      <c r="F335" s="27"/>
      <c r="G335" s="89"/>
      <c r="H335" s="90"/>
      <c r="I335" s="90">
        <v>0</v>
      </c>
      <c r="J335" s="90" t="s">
        <v>540</v>
      </c>
      <c r="K335" s="18"/>
      <c r="L335" s="18"/>
    </row>
    <row r="336" spans="1:12" ht="15.75" x14ac:dyDescent="0.25">
      <c r="A336" s="88"/>
      <c r="B336" s="83" t="s">
        <v>387</v>
      </c>
      <c r="C336" s="59" t="s">
        <v>534</v>
      </c>
      <c r="D336" s="30" t="s">
        <v>15</v>
      </c>
      <c r="E336" s="30"/>
      <c r="F336" s="30"/>
      <c r="G336" s="30">
        <v>46</v>
      </c>
      <c r="H336" s="91">
        <v>1</v>
      </c>
      <c r="I336" s="4">
        <v>370254.48</v>
      </c>
      <c r="J336" s="4">
        <v>370254.48</v>
      </c>
      <c r="K336" s="14"/>
      <c r="L336" s="14">
        <f t="shared" ref="L336" si="6">H336*K336</f>
        <v>0</v>
      </c>
    </row>
    <row r="337" spans="1:12" ht="15.75" x14ac:dyDescent="0.25">
      <c r="A337" s="92"/>
      <c r="B337" s="93"/>
      <c r="C337" s="92"/>
      <c r="D337" s="92"/>
      <c r="E337" s="92"/>
      <c r="F337" s="92"/>
      <c r="G337" s="92"/>
      <c r="H337" s="92"/>
      <c r="I337" s="94"/>
      <c r="J337" s="94">
        <f>SUM(J3:J336)</f>
        <v>39297853.502400011</v>
      </c>
      <c r="K337" s="20"/>
      <c r="L337" s="20">
        <f>SUM(L3:L336)</f>
        <v>0</v>
      </c>
    </row>
  </sheetData>
  <sheetProtection algorithmName="SHA-512" hashValue="D//IcSfnwzcpFaxV5WgotWTbsGhE2n7IRJakJroHS4fE/X3trvVZN+0IkadVaWkMSLoEzdQLXVDhAdgfoEgH0A==" saltValue="NM1njc0zgfFAb3at4OZLug==" spinCount="100000" sheet="1" objects="1" scenarios="1"/>
  <conditionalFormatting sqref="D2">
    <cfRule type="expression" dxfId="62" priority="21" stopIfTrue="1">
      <formula>XDG2="Lote de itens"</formula>
    </cfRule>
  </conditionalFormatting>
  <conditionalFormatting sqref="E2:F2">
    <cfRule type="expression" dxfId="61" priority="20" stopIfTrue="1">
      <formula>XDH2="Lote de itens"</formula>
    </cfRule>
  </conditionalFormatting>
  <conditionalFormatting sqref="G2">
    <cfRule type="expression" dxfId="60" priority="19" stopIfTrue="1">
      <formula>XDJ2="Lote de itens"</formula>
    </cfRule>
  </conditionalFormatting>
  <conditionalFormatting sqref="H3:H4">
    <cfRule type="expression" dxfId="59" priority="16" stopIfTrue="1">
      <formula>XDX3="ERRO"</formula>
    </cfRule>
  </conditionalFormatting>
  <conditionalFormatting sqref="H3:H4">
    <cfRule type="expression" dxfId="58" priority="17">
      <formula>XDL3="Lote de itens"</formula>
    </cfRule>
  </conditionalFormatting>
  <conditionalFormatting sqref="H2">
    <cfRule type="expression" dxfId="57" priority="18" stopIfTrue="1">
      <formula>XDN2="Lote de itens"</formula>
    </cfRule>
  </conditionalFormatting>
  <conditionalFormatting sqref="I6:I10 I171:I175">
    <cfRule type="expression" dxfId="56" priority="14" stopIfTrue="1">
      <formula>XDZ6="ERRO"</formula>
    </cfRule>
  </conditionalFormatting>
  <conditionalFormatting sqref="I6:I10 I171:I175">
    <cfRule type="expression" dxfId="55" priority="15">
      <formula>XDL6="Lote de itens"</formula>
    </cfRule>
  </conditionalFormatting>
  <conditionalFormatting sqref="I3:I4">
    <cfRule type="expression" dxfId="54" priority="12" stopIfTrue="1">
      <formula>XDZ3="ERRO"</formula>
    </cfRule>
  </conditionalFormatting>
  <conditionalFormatting sqref="I3:I4">
    <cfRule type="expression" dxfId="53" priority="13">
      <formula>XDL3="Lote de itens"</formula>
    </cfRule>
  </conditionalFormatting>
  <conditionalFormatting sqref="I2">
    <cfRule type="expression" dxfId="52" priority="11" stopIfTrue="1">
      <formula>XDO2="Lote de itens"</formula>
    </cfRule>
  </conditionalFormatting>
  <conditionalFormatting sqref="J6:J10 J171:J175">
    <cfRule type="expression" dxfId="51" priority="9" stopIfTrue="1">
      <formula>XEA6="ERRO"</formula>
    </cfRule>
  </conditionalFormatting>
  <conditionalFormatting sqref="J6:J10 J171:J175">
    <cfRule type="expression" dxfId="50" priority="10">
      <formula>XDM6="Lote de itens"</formula>
    </cfRule>
  </conditionalFormatting>
  <conditionalFormatting sqref="J3:J4">
    <cfRule type="expression" dxfId="49" priority="7" stopIfTrue="1">
      <formula>XEA3="ERRO"</formula>
    </cfRule>
  </conditionalFormatting>
  <conditionalFormatting sqref="J3:J4">
    <cfRule type="expression" dxfId="48" priority="8">
      <formula>XDM3="Lote de itens"</formula>
    </cfRule>
  </conditionalFormatting>
  <conditionalFormatting sqref="J2">
    <cfRule type="expression" dxfId="47" priority="6" stopIfTrue="1">
      <formula>XDP2="Lote de itens"</formula>
    </cfRule>
  </conditionalFormatting>
  <conditionalFormatting sqref="K6:L10 K171:L175">
    <cfRule type="expression" dxfId="46" priority="4" stopIfTrue="1">
      <formula>XEB6="ERRO"</formula>
    </cfRule>
  </conditionalFormatting>
  <conditionalFormatting sqref="K6:L10 K171:L175">
    <cfRule type="expression" dxfId="45" priority="5">
      <formula>XDN6="Lote de itens"</formula>
    </cfRule>
  </conditionalFormatting>
  <conditionalFormatting sqref="K3:L4">
    <cfRule type="expression" dxfId="44" priority="2" stopIfTrue="1">
      <formula>XEB3="ERRO"</formula>
    </cfRule>
  </conditionalFormatting>
  <conditionalFormatting sqref="K3:L4">
    <cfRule type="expression" dxfId="43" priority="3">
      <formula>XDN3="Lote de itens"</formula>
    </cfRule>
  </conditionalFormatting>
  <conditionalFormatting sqref="K2:L2">
    <cfRule type="expression" dxfId="42" priority="1" stopIfTrue="1">
      <formula>XDQ2="Lote de itens"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756F-45A4-4689-A62F-D51BD54EDD2F}">
  <dimension ref="A1:L337"/>
  <sheetViews>
    <sheetView zoomScale="70" zoomScaleNormal="70" workbookViewId="0">
      <selection activeCell="G3" sqref="G3"/>
    </sheetView>
  </sheetViews>
  <sheetFormatPr defaultRowHeight="15" x14ac:dyDescent="0.25"/>
  <cols>
    <col min="1" max="1" width="31.5703125" style="19" customWidth="1"/>
    <col min="2" max="2" width="9.5703125" style="19" bestFit="1" customWidth="1"/>
    <col min="3" max="3" width="83.140625" style="19" bestFit="1" customWidth="1"/>
    <col min="4" max="8" width="18.42578125" style="19" bestFit="1" customWidth="1"/>
    <col min="9" max="9" width="23.5703125" style="19" bestFit="1" customWidth="1"/>
    <col min="10" max="10" width="28.42578125" style="19" bestFit="1" customWidth="1"/>
    <col min="11" max="12" width="23.5703125" style="19" bestFit="1" customWidth="1"/>
    <col min="13" max="16384" width="9.140625" style="19"/>
  </cols>
  <sheetData>
    <row r="1" spans="1:12" ht="25.5" x14ac:dyDescent="0.25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3" t="s">
        <v>5</v>
      </c>
      <c r="G1" s="24" t="s">
        <v>6</v>
      </c>
      <c r="H1" s="23" t="s">
        <v>7</v>
      </c>
      <c r="I1" s="23" t="s">
        <v>8</v>
      </c>
      <c r="J1" s="23" t="s">
        <v>9</v>
      </c>
      <c r="K1" s="5" t="s">
        <v>10</v>
      </c>
      <c r="L1" s="5" t="s">
        <v>11</v>
      </c>
    </row>
    <row r="2" spans="1:12" ht="15.75" x14ac:dyDescent="0.25">
      <c r="A2" s="25"/>
      <c r="B2" s="26">
        <v>1</v>
      </c>
      <c r="C2" s="27" t="s">
        <v>12</v>
      </c>
      <c r="D2" s="1"/>
      <c r="E2" s="1"/>
      <c r="F2" s="1"/>
      <c r="G2" s="2"/>
      <c r="H2" s="1"/>
      <c r="I2" s="1"/>
      <c r="J2" s="1"/>
      <c r="K2" s="6"/>
      <c r="L2" s="6"/>
    </row>
    <row r="3" spans="1:12" ht="15.75" x14ac:dyDescent="0.25">
      <c r="A3" s="25"/>
      <c r="B3" s="28" t="s">
        <v>13</v>
      </c>
      <c r="C3" s="29" t="s">
        <v>14</v>
      </c>
      <c r="D3" s="30" t="s">
        <v>15</v>
      </c>
      <c r="E3" s="30"/>
      <c r="F3" s="30"/>
      <c r="G3" s="30">
        <v>1</v>
      </c>
      <c r="H3" s="31">
        <v>1</v>
      </c>
      <c r="I3" s="3">
        <v>1161602.267900011</v>
      </c>
      <c r="J3" s="3">
        <v>1161602.267900011</v>
      </c>
      <c r="K3" s="8"/>
      <c r="L3" s="8">
        <f>H3*K3</f>
        <v>0</v>
      </c>
    </row>
    <row r="4" spans="1:12" ht="15.75" x14ac:dyDescent="0.25">
      <c r="A4" s="25"/>
      <c r="B4" s="28" t="s">
        <v>16</v>
      </c>
      <c r="C4" s="29" t="s">
        <v>17</v>
      </c>
      <c r="D4" s="30" t="s">
        <v>15</v>
      </c>
      <c r="E4" s="30"/>
      <c r="F4" s="30"/>
      <c r="G4" s="30">
        <v>1</v>
      </c>
      <c r="H4" s="31">
        <v>1</v>
      </c>
      <c r="I4" s="3">
        <v>740509.74</v>
      </c>
      <c r="J4" s="3">
        <v>740509.74</v>
      </c>
      <c r="K4" s="8"/>
      <c r="L4" s="8">
        <f t="shared" ref="L4:L67" si="0">H4*K4</f>
        <v>0</v>
      </c>
    </row>
    <row r="5" spans="1:12" ht="15.75" x14ac:dyDescent="0.25">
      <c r="A5" s="32" t="s">
        <v>537</v>
      </c>
      <c r="B5" s="33">
        <v>2</v>
      </c>
      <c r="C5" s="34" t="s">
        <v>19</v>
      </c>
      <c r="D5" s="35">
        <v>1659.43</v>
      </c>
      <c r="E5" s="35"/>
      <c r="F5" s="35"/>
      <c r="G5" s="36"/>
      <c r="H5" s="37"/>
      <c r="I5" s="38"/>
      <c r="J5" s="38"/>
      <c r="K5" s="9"/>
      <c r="L5" s="9"/>
    </row>
    <row r="6" spans="1:12" ht="15.75" x14ac:dyDescent="0.25">
      <c r="A6" s="25" t="s">
        <v>537</v>
      </c>
      <c r="B6" s="28" t="s">
        <v>20</v>
      </c>
      <c r="C6" s="39" t="s">
        <v>21</v>
      </c>
      <c r="D6" s="40" t="s">
        <v>22</v>
      </c>
      <c r="E6" s="40"/>
      <c r="F6" s="40"/>
      <c r="G6" s="41">
        <v>2</v>
      </c>
      <c r="H6" s="42">
        <v>31</v>
      </c>
      <c r="I6" s="3">
        <v>1129.6400000000001</v>
      </c>
      <c r="J6" s="3">
        <v>35018.840000000004</v>
      </c>
      <c r="K6" s="8"/>
      <c r="L6" s="8">
        <f t="shared" si="0"/>
        <v>0</v>
      </c>
    </row>
    <row r="7" spans="1:12" ht="15.75" x14ac:dyDescent="0.25">
      <c r="A7" s="25" t="s">
        <v>537</v>
      </c>
      <c r="B7" s="28" t="s">
        <v>23</v>
      </c>
      <c r="C7" s="43" t="s">
        <v>24</v>
      </c>
      <c r="D7" s="30" t="s">
        <v>25</v>
      </c>
      <c r="E7" s="30"/>
      <c r="F7" s="30"/>
      <c r="G7" s="30">
        <v>3</v>
      </c>
      <c r="H7" s="44">
        <v>23232.02</v>
      </c>
      <c r="I7" s="29">
        <v>54.42</v>
      </c>
      <c r="J7" s="29">
        <v>1264286.5284</v>
      </c>
      <c r="K7" s="7"/>
      <c r="L7" s="7">
        <f t="shared" si="0"/>
        <v>0</v>
      </c>
    </row>
    <row r="8" spans="1:12" ht="15.75" x14ac:dyDescent="0.25">
      <c r="A8" s="25" t="s">
        <v>537</v>
      </c>
      <c r="B8" s="28" t="s">
        <v>26</v>
      </c>
      <c r="C8" s="29" t="s">
        <v>27</v>
      </c>
      <c r="D8" s="30" t="s">
        <v>22</v>
      </c>
      <c r="E8" s="30"/>
      <c r="F8" s="30"/>
      <c r="G8" s="30">
        <v>4</v>
      </c>
      <c r="H8" s="42">
        <v>25</v>
      </c>
      <c r="I8" s="3">
        <v>8579.56</v>
      </c>
      <c r="J8" s="3">
        <v>214489</v>
      </c>
      <c r="K8" s="8"/>
      <c r="L8" s="8">
        <f t="shared" si="0"/>
        <v>0</v>
      </c>
    </row>
    <row r="9" spans="1:12" ht="15.75" x14ac:dyDescent="0.25">
      <c r="A9" s="25" t="s">
        <v>537</v>
      </c>
      <c r="B9" s="28" t="s">
        <v>28</v>
      </c>
      <c r="C9" s="29" t="s">
        <v>29</v>
      </c>
      <c r="D9" s="30" t="s">
        <v>30</v>
      </c>
      <c r="E9" s="30"/>
      <c r="F9" s="30"/>
      <c r="G9" s="30">
        <v>5</v>
      </c>
      <c r="H9" s="42">
        <v>496</v>
      </c>
      <c r="I9" s="3">
        <v>310</v>
      </c>
      <c r="J9" s="3">
        <v>153760</v>
      </c>
      <c r="K9" s="8"/>
      <c r="L9" s="8">
        <f t="shared" si="0"/>
        <v>0</v>
      </c>
    </row>
    <row r="10" spans="1:12" ht="15.75" x14ac:dyDescent="0.25">
      <c r="A10" s="25" t="s">
        <v>537</v>
      </c>
      <c r="B10" s="28" t="s">
        <v>31</v>
      </c>
      <c r="C10" s="29" t="s">
        <v>32</v>
      </c>
      <c r="D10" s="30" t="s">
        <v>22</v>
      </c>
      <c r="E10" s="30"/>
      <c r="F10" s="30"/>
      <c r="G10" s="30">
        <v>6</v>
      </c>
      <c r="H10" s="42">
        <v>62</v>
      </c>
      <c r="I10" s="29">
        <v>5539.08</v>
      </c>
      <c r="J10" s="29">
        <v>343422.96</v>
      </c>
      <c r="K10" s="7"/>
      <c r="L10" s="7">
        <f t="shared" si="0"/>
        <v>0</v>
      </c>
    </row>
    <row r="11" spans="1:12" ht="15.75" x14ac:dyDescent="0.25">
      <c r="A11" s="25" t="s">
        <v>537</v>
      </c>
      <c r="B11" s="45">
        <v>3</v>
      </c>
      <c r="C11" s="46" t="s">
        <v>33</v>
      </c>
      <c r="D11" s="45"/>
      <c r="E11" s="45"/>
      <c r="F11" s="45"/>
      <c r="G11" s="45"/>
      <c r="H11" s="47"/>
      <c r="I11" s="48"/>
      <c r="J11" s="48"/>
      <c r="K11" s="11"/>
      <c r="L11" s="11"/>
    </row>
    <row r="12" spans="1:12" ht="15.75" x14ac:dyDescent="0.25">
      <c r="A12" s="25" t="s">
        <v>537</v>
      </c>
      <c r="B12" s="28" t="s">
        <v>34</v>
      </c>
      <c r="C12" s="49" t="s">
        <v>35</v>
      </c>
      <c r="D12" s="30" t="s">
        <v>22</v>
      </c>
      <c r="E12" s="30"/>
      <c r="F12" s="30"/>
      <c r="G12" s="30">
        <v>7</v>
      </c>
      <c r="H12" s="42">
        <v>38</v>
      </c>
      <c r="I12" s="50">
        <v>124</v>
      </c>
      <c r="J12" s="50">
        <v>4712</v>
      </c>
      <c r="K12" s="12"/>
      <c r="L12" s="12">
        <f t="shared" si="0"/>
        <v>0</v>
      </c>
    </row>
    <row r="13" spans="1:12" ht="15.75" x14ac:dyDescent="0.25">
      <c r="A13" s="25" t="s">
        <v>537</v>
      </c>
      <c r="B13" s="28" t="s">
        <v>36</v>
      </c>
      <c r="C13" s="49" t="s">
        <v>37</v>
      </c>
      <c r="D13" s="30" t="s">
        <v>22</v>
      </c>
      <c r="E13" s="30"/>
      <c r="F13" s="30"/>
      <c r="G13" s="30">
        <v>8</v>
      </c>
      <c r="H13" s="42">
        <v>996</v>
      </c>
      <c r="I13" s="50">
        <v>6.2</v>
      </c>
      <c r="J13" s="50">
        <v>6175.2</v>
      </c>
      <c r="K13" s="12"/>
      <c r="L13" s="12">
        <f t="shared" si="0"/>
        <v>0</v>
      </c>
    </row>
    <row r="14" spans="1:12" ht="15.75" x14ac:dyDescent="0.25">
      <c r="A14" s="25" t="s">
        <v>537</v>
      </c>
      <c r="B14" s="28" t="s">
        <v>38</v>
      </c>
      <c r="C14" s="51" t="s">
        <v>39</v>
      </c>
      <c r="D14" s="52" t="s">
        <v>40</v>
      </c>
      <c r="E14" s="52"/>
      <c r="F14" s="52"/>
      <c r="G14" s="53">
        <v>9</v>
      </c>
      <c r="H14" s="54">
        <v>90604.87999999999</v>
      </c>
      <c r="I14" s="50">
        <v>12</v>
      </c>
      <c r="J14" s="50">
        <v>1087258.5599999998</v>
      </c>
      <c r="K14" s="12"/>
      <c r="L14" s="12">
        <f t="shared" si="0"/>
        <v>0</v>
      </c>
    </row>
    <row r="15" spans="1:12" ht="15.75" x14ac:dyDescent="0.25">
      <c r="A15" s="25" t="s">
        <v>537</v>
      </c>
      <c r="B15" s="26">
        <v>4</v>
      </c>
      <c r="C15" s="27" t="s">
        <v>41</v>
      </c>
      <c r="D15" s="55">
        <v>69.142916666666665</v>
      </c>
      <c r="E15" s="55"/>
      <c r="F15" s="55"/>
      <c r="G15" s="56"/>
      <c r="H15" s="57"/>
      <c r="I15" s="58"/>
      <c r="J15" s="58"/>
      <c r="K15" s="13"/>
      <c r="L15" s="13"/>
    </row>
    <row r="16" spans="1:12" ht="15.75" x14ac:dyDescent="0.25">
      <c r="A16" s="25" t="s">
        <v>537</v>
      </c>
      <c r="B16" s="28" t="s">
        <v>42</v>
      </c>
      <c r="C16" s="51" t="s">
        <v>43</v>
      </c>
      <c r="D16" s="30" t="s">
        <v>22</v>
      </c>
      <c r="E16" s="30"/>
      <c r="F16" s="30"/>
      <c r="G16" s="30">
        <v>10</v>
      </c>
      <c r="H16" s="42">
        <v>138316</v>
      </c>
      <c r="I16" s="50">
        <v>4.4000000000000004</v>
      </c>
      <c r="J16" s="50">
        <v>608590.4</v>
      </c>
      <c r="K16" s="12"/>
      <c r="L16" s="12">
        <f t="shared" si="0"/>
        <v>0</v>
      </c>
    </row>
    <row r="17" spans="1:12" ht="15.75" x14ac:dyDescent="0.25">
      <c r="A17" s="25" t="s">
        <v>537</v>
      </c>
      <c r="B17" s="28" t="s">
        <v>44</v>
      </c>
      <c r="C17" s="59" t="s">
        <v>45</v>
      </c>
      <c r="D17" s="30" t="s">
        <v>22</v>
      </c>
      <c r="E17" s="30"/>
      <c r="F17" s="30"/>
      <c r="G17" s="30">
        <v>28</v>
      </c>
      <c r="H17" s="42">
        <v>57631</v>
      </c>
      <c r="I17" s="4">
        <v>1.9</v>
      </c>
      <c r="J17" s="4">
        <v>109498.9</v>
      </c>
      <c r="K17" s="14"/>
      <c r="L17" s="14">
        <f t="shared" si="0"/>
        <v>0</v>
      </c>
    </row>
    <row r="18" spans="1:12" ht="15.75" x14ac:dyDescent="0.25">
      <c r="A18" s="25" t="s">
        <v>537</v>
      </c>
      <c r="B18" s="28" t="s">
        <v>46</v>
      </c>
      <c r="C18" s="59" t="s">
        <v>47</v>
      </c>
      <c r="D18" s="30" t="s">
        <v>22</v>
      </c>
      <c r="E18" s="30"/>
      <c r="F18" s="30"/>
      <c r="G18" s="30">
        <v>29</v>
      </c>
      <c r="H18" s="42">
        <v>57631</v>
      </c>
      <c r="I18" s="4">
        <v>4</v>
      </c>
      <c r="J18" s="4">
        <v>230524</v>
      </c>
      <c r="K18" s="14"/>
      <c r="L18" s="14">
        <f t="shared" si="0"/>
        <v>0</v>
      </c>
    </row>
    <row r="19" spans="1:12" ht="15.75" x14ac:dyDescent="0.25">
      <c r="A19" s="25" t="s">
        <v>537</v>
      </c>
      <c r="B19" s="28" t="s">
        <v>48</v>
      </c>
      <c r="C19" s="59" t="s">
        <v>49</v>
      </c>
      <c r="D19" s="30" t="s">
        <v>25</v>
      </c>
      <c r="E19" s="30"/>
      <c r="F19" s="30"/>
      <c r="G19" s="30">
        <v>16</v>
      </c>
      <c r="H19" s="44">
        <v>69.150000000000006</v>
      </c>
      <c r="I19" s="4">
        <v>1150</v>
      </c>
      <c r="J19" s="4">
        <v>79522.5</v>
      </c>
      <c r="K19" s="14"/>
      <c r="L19" s="14">
        <f t="shared" si="0"/>
        <v>0</v>
      </c>
    </row>
    <row r="20" spans="1:12" ht="15.75" x14ac:dyDescent="0.25">
      <c r="A20" s="25" t="s">
        <v>537</v>
      </c>
      <c r="B20" s="28" t="s">
        <v>50</v>
      </c>
      <c r="C20" s="59" t="s">
        <v>51</v>
      </c>
      <c r="D20" s="30" t="s">
        <v>22</v>
      </c>
      <c r="E20" s="30"/>
      <c r="F20" s="30"/>
      <c r="G20" s="30">
        <v>20</v>
      </c>
      <c r="H20" s="42">
        <v>115262</v>
      </c>
      <c r="I20" s="4">
        <v>1.31</v>
      </c>
      <c r="J20" s="4">
        <v>150993.22</v>
      </c>
      <c r="K20" s="14"/>
      <c r="L20" s="14">
        <f t="shared" si="0"/>
        <v>0</v>
      </c>
    </row>
    <row r="21" spans="1:12" ht="15.75" x14ac:dyDescent="0.25">
      <c r="A21" s="25" t="s">
        <v>537</v>
      </c>
      <c r="B21" s="28" t="s">
        <v>52</v>
      </c>
      <c r="C21" s="59" t="s">
        <v>53</v>
      </c>
      <c r="D21" s="30" t="s">
        <v>22</v>
      </c>
      <c r="E21" s="30"/>
      <c r="F21" s="30"/>
      <c r="G21" s="30">
        <v>31</v>
      </c>
      <c r="H21" s="42">
        <v>115262</v>
      </c>
      <c r="I21" s="4">
        <v>2.63</v>
      </c>
      <c r="J21" s="4">
        <v>303139.06</v>
      </c>
      <c r="K21" s="14"/>
      <c r="L21" s="14">
        <f t="shared" si="0"/>
        <v>0</v>
      </c>
    </row>
    <row r="22" spans="1:12" ht="15.75" x14ac:dyDescent="0.25">
      <c r="A22" s="25" t="s">
        <v>537</v>
      </c>
      <c r="B22" s="28" t="s">
        <v>54</v>
      </c>
      <c r="C22" s="59" t="s">
        <v>55</v>
      </c>
      <c r="D22" s="30" t="s">
        <v>22</v>
      </c>
      <c r="E22" s="30"/>
      <c r="F22" s="30"/>
      <c r="G22" s="30">
        <v>35</v>
      </c>
      <c r="H22" s="42">
        <v>115262</v>
      </c>
      <c r="I22" s="4">
        <v>3.3</v>
      </c>
      <c r="J22" s="4">
        <v>380364.6</v>
      </c>
      <c r="K22" s="14"/>
      <c r="L22" s="14">
        <f t="shared" si="0"/>
        <v>0</v>
      </c>
    </row>
    <row r="23" spans="1:12" ht="15.75" x14ac:dyDescent="0.25">
      <c r="A23" s="25" t="s">
        <v>537</v>
      </c>
      <c r="B23" s="28" t="s">
        <v>56</v>
      </c>
      <c r="C23" s="59" t="s">
        <v>57</v>
      </c>
      <c r="D23" s="30" t="s">
        <v>22</v>
      </c>
      <c r="E23" s="30"/>
      <c r="F23" s="30"/>
      <c r="G23" s="30">
        <v>36</v>
      </c>
      <c r="H23" s="42">
        <v>5764</v>
      </c>
      <c r="I23" s="4">
        <v>3.3</v>
      </c>
      <c r="J23" s="4">
        <v>19021.2</v>
      </c>
      <c r="K23" s="14"/>
      <c r="L23" s="14">
        <f t="shared" si="0"/>
        <v>0</v>
      </c>
    </row>
    <row r="24" spans="1:12" ht="15.75" x14ac:dyDescent="0.25">
      <c r="A24" s="25" t="s">
        <v>537</v>
      </c>
      <c r="B24" s="28" t="s">
        <v>58</v>
      </c>
      <c r="C24" s="59" t="s">
        <v>59</v>
      </c>
      <c r="D24" s="30" t="s">
        <v>25</v>
      </c>
      <c r="E24" s="30"/>
      <c r="F24" s="30"/>
      <c r="G24" s="30">
        <v>14</v>
      </c>
      <c r="H24" s="44">
        <v>82.98</v>
      </c>
      <c r="I24" s="4">
        <v>300</v>
      </c>
      <c r="J24" s="4">
        <v>24894</v>
      </c>
      <c r="K24" s="14"/>
      <c r="L24" s="14">
        <f t="shared" si="0"/>
        <v>0</v>
      </c>
    </row>
    <row r="25" spans="1:12" ht="15.75" x14ac:dyDescent="0.25">
      <c r="A25" s="25" t="s">
        <v>537</v>
      </c>
      <c r="B25" s="28" t="s">
        <v>60</v>
      </c>
      <c r="C25" s="59" t="s">
        <v>61</v>
      </c>
      <c r="D25" s="30" t="s">
        <v>25</v>
      </c>
      <c r="E25" s="30"/>
      <c r="F25" s="30"/>
      <c r="G25" s="30">
        <v>12</v>
      </c>
      <c r="H25" s="44">
        <v>58.089999999999996</v>
      </c>
      <c r="I25" s="4">
        <v>3715.88</v>
      </c>
      <c r="J25" s="4">
        <v>215855.46919999999</v>
      </c>
      <c r="K25" s="14"/>
      <c r="L25" s="14">
        <f t="shared" si="0"/>
        <v>0</v>
      </c>
    </row>
    <row r="26" spans="1:12" ht="15.75" x14ac:dyDescent="0.25">
      <c r="A26" s="25" t="s">
        <v>537</v>
      </c>
      <c r="B26" s="28" t="s">
        <v>62</v>
      </c>
      <c r="C26" s="59" t="s">
        <v>63</v>
      </c>
      <c r="D26" s="30" t="s">
        <v>25</v>
      </c>
      <c r="E26" s="30"/>
      <c r="F26" s="30"/>
      <c r="G26" s="30">
        <v>32</v>
      </c>
      <c r="H26" s="44">
        <v>69.150000000000006</v>
      </c>
      <c r="I26" s="4">
        <v>3000</v>
      </c>
      <c r="J26" s="4">
        <v>207450.00000000003</v>
      </c>
      <c r="K26" s="14"/>
      <c r="L26" s="14">
        <f t="shared" si="0"/>
        <v>0</v>
      </c>
    </row>
    <row r="27" spans="1:12" ht="15.75" x14ac:dyDescent="0.25">
      <c r="A27" s="25" t="s">
        <v>537</v>
      </c>
      <c r="B27" s="28" t="s">
        <v>64</v>
      </c>
      <c r="C27" s="59" t="s">
        <v>65</v>
      </c>
      <c r="D27" s="30" t="s">
        <v>25</v>
      </c>
      <c r="E27" s="30"/>
      <c r="F27" s="30"/>
      <c r="G27" s="30">
        <v>33</v>
      </c>
      <c r="H27" s="44">
        <v>34.58</v>
      </c>
      <c r="I27" s="4">
        <v>440</v>
      </c>
      <c r="J27" s="4">
        <v>15215.199999999999</v>
      </c>
      <c r="K27" s="14"/>
      <c r="L27" s="14">
        <f t="shared" si="0"/>
        <v>0</v>
      </c>
    </row>
    <row r="28" spans="1:12" ht="15.75" x14ac:dyDescent="0.25">
      <c r="A28" s="25" t="s">
        <v>537</v>
      </c>
      <c r="B28" s="45">
        <v>5</v>
      </c>
      <c r="C28" s="60" t="s">
        <v>66</v>
      </c>
      <c r="D28" s="61"/>
      <c r="E28" s="61"/>
      <c r="F28" s="61"/>
      <c r="G28" s="61"/>
      <c r="H28" s="62"/>
      <c r="I28" s="63"/>
      <c r="J28" s="63"/>
      <c r="K28" s="15"/>
      <c r="L28" s="15"/>
    </row>
    <row r="29" spans="1:12" ht="15.75" x14ac:dyDescent="0.25">
      <c r="A29" s="25" t="s">
        <v>537</v>
      </c>
      <c r="B29" s="28" t="s">
        <v>67</v>
      </c>
      <c r="C29" s="59" t="s">
        <v>68</v>
      </c>
      <c r="D29" s="30" t="s">
        <v>25</v>
      </c>
      <c r="E29" s="30"/>
      <c r="F29" s="30"/>
      <c r="G29" s="30">
        <v>39</v>
      </c>
      <c r="H29" s="64">
        <v>138.29</v>
      </c>
      <c r="I29" s="4">
        <v>1150</v>
      </c>
      <c r="J29" s="4">
        <v>159033.5</v>
      </c>
      <c r="K29" s="14"/>
      <c r="L29" s="14">
        <f t="shared" si="0"/>
        <v>0</v>
      </c>
    </row>
    <row r="30" spans="1:12" ht="15.75" x14ac:dyDescent="0.25">
      <c r="A30" s="25" t="s">
        <v>537</v>
      </c>
      <c r="B30" s="28" t="s">
        <v>69</v>
      </c>
      <c r="C30" s="59" t="s">
        <v>70</v>
      </c>
      <c r="D30" s="30" t="s">
        <v>25</v>
      </c>
      <c r="E30" s="30"/>
      <c r="F30" s="30"/>
      <c r="G30" s="30">
        <v>41</v>
      </c>
      <c r="H30" s="44">
        <v>746.75</v>
      </c>
      <c r="I30" s="4">
        <v>217.81</v>
      </c>
      <c r="J30" s="4">
        <v>162649.61749999999</v>
      </c>
      <c r="K30" s="14"/>
      <c r="L30" s="14">
        <f t="shared" si="0"/>
        <v>0</v>
      </c>
    </row>
    <row r="31" spans="1:12" ht="15.75" x14ac:dyDescent="0.25">
      <c r="A31" s="25" t="s">
        <v>537</v>
      </c>
      <c r="B31" s="28" t="s">
        <v>71</v>
      </c>
      <c r="C31" s="59" t="s">
        <v>72</v>
      </c>
      <c r="D31" s="30" t="s">
        <v>25</v>
      </c>
      <c r="E31" s="30"/>
      <c r="F31" s="30"/>
      <c r="G31" s="30">
        <v>38</v>
      </c>
      <c r="H31" s="44">
        <v>174.25</v>
      </c>
      <c r="I31" s="4">
        <v>3560</v>
      </c>
      <c r="J31" s="4">
        <v>620330</v>
      </c>
      <c r="K31" s="14"/>
      <c r="L31" s="14">
        <f t="shared" si="0"/>
        <v>0</v>
      </c>
    </row>
    <row r="32" spans="1:12" ht="15.75" x14ac:dyDescent="0.25">
      <c r="A32" s="25" t="s">
        <v>537</v>
      </c>
      <c r="B32" s="28" t="s">
        <v>73</v>
      </c>
      <c r="C32" s="59" t="s">
        <v>74</v>
      </c>
      <c r="D32" s="30" t="s">
        <v>22</v>
      </c>
      <c r="E32" s="30"/>
      <c r="F32" s="30"/>
      <c r="G32" s="30">
        <v>43</v>
      </c>
      <c r="H32" s="65">
        <v>115262</v>
      </c>
      <c r="I32" s="4">
        <v>1.86</v>
      </c>
      <c r="J32" s="4">
        <v>214387.32</v>
      </c>
      <c r="K32" s="14"/>
      <c r="L32" s="14">
        <f t="shared" si="0"/>
        <v>0</v>
      </c>
    </row>
    <row r="33" spans="1:12" ht="15.75" x14ac:dyDescent="0.25">
      <c r="A33" s="25" t="s">
        <v>537</v>
      </c>
      <c r="B33" s="28" t="s">
        <v>75</v>
      </c>
      <c r="C33" s="59" t="s">
        <v>76</v>
      </c>
      <c r="D33" s="30" t="s">
        <v>22</v>
      </c>
      <c r="E33" s="30"/>
      <c r="F33" s="30"/>
      <c r="G33" s="30">
        <v>44</v>
      </c>
      <c r="H33" s="65">
        <v>17290</v>
      </c>
      <c r="I33" s="4">
        <v>3.9</v>
      </c>
      <c r="J33" s="4">
        <v>67431</v>
      </c>
      <c r="K33" s="14"/>
      <c r="L33" s="14">
        <f t="shared" si="0"/>
        <v>0</v>
      </c>
    </row>
    <row r="34" spans="1:12" ht="15.75" x14ac:dyDescent="0.25">
      <c r="A34" s="25" t="s">
        <v>537</v>
      </c>
      <c r="B34" s="28" t="s">
        <v>77</v>
      </c>
      <c r="C34" s="59" t="s">
        <v>78</v>
      </c>
      <c r="D34" s="30" t="s">
        <v>22</v>
      </c>
      <c r="E34" s="30"/>
      <c r="F34" s="30"/>
      <c r="G34" s="30">
        <v>45</v>
      </c>
      <c r="H34" s="66">
        <v>3334</v>
      </c>
      <c r="I34" s="4">
        <v>2.63</v>
      </c>
      <c r="J34" s="4">
        <v>8768.42</v>
      </c>
      <c r="K34" s="14"/>
      <c r="L34" s="14">
        <f t="shared" si="0"/>
        <v>0</v>
      </c>
    </row>
    <row r="35" spans="1:12" ht="15.75" x14ac:dyDescent="0.25">
      <c r="A35" s="25" t="s">
        <v>537</v>
      </c>
      <c r="B35" s="45">
        <v>6</v>
      </c>
      <c r="C35" s="60" t="s">
        <v>79</v>
      </c>
      <c r="D35" s="55">
        <v>69.142916666666665</v>
      </c>
      <c r="E35" s="55"/>
      <c r="F35" s="55"/>
      <c r="G35" s="56"/>
      <c r="H35" s="62"/>
      <c r="I35" s="63"/>
      <c r="J35" s="63"/>
      <c r="K35" s="15"/>
      <c r="L35" s="15"/>
    </row>
    <row r="36" spans="1:12" ht="15.75" x14ac:dyDescent="0.25">
      <c r="A36" s="25" t="s">
        <v>537</v>
      </c>
      <c r="B36" s="28" t="s">
        <v>80</v>
      </c>
      <c r="C36" s="51" t="s">
        <v>81</v>
      </c>
      <c r="D36" s="30" t="s">
        <v>25</v>
      </c>
      <c r="E36" s="30"/>
      <c r="F36" s="30"/>
      <c r="G36" s="30">
        <v>11</v>
      </c>
      <c r="H36" s="44">
        <v>23.860000000000003</v>
      </c>
      <c r="I36" s="67">
        <v>4800</v>
      </c>
      <c r="J36" s="67">
        <v>114528.00000000001</v>
      </c>
      <c r="K36" s="16"/>
      <c r="L36" s="16">
        <f t="shared" si="0"/>
        <v>0</v>
      </c>
    </row>
    <row r="37" spans="1:12" ht="15.75" x14ac:dyDescent="0.25">
      <c r="A37" s="25" t="s">
        <v>537</v>
      </c>
      <c r="B37" s="28" t="s">
        <v>82</v>
      </c>
      <c r="C37" s="51" t="s">
        <v>83</v>
      </c>
      <c r="D37" s="30" t="s">
        <v>25</v>
      </c>
      <c r="E37" s="30"/>
      <c r="F37" s="30"/>
      <c r="G37" s="30">
        <v>11</v>
      </c>
      <c r="H37" s="44">
        <v>55.669999999999995</v>
      </c>
      <c r="I37" s="67">
        <v>1200</v>
      </c>
      <c r="J37" s="67">
        <v>66804</v>
      </c>
      <c r="K37" s="16"/>
      <c r="L37" s="16">
        <f t="shared" si="0"/>
        <v>0</v>
      </c>
    </row>
    <row r="38" spans="1:12" ht="15.75" x14ac:dyDescent="0.25">
      <c r="A38" s="25" t="s">
        <v>537</v>
      </c>
      <c r="B38" s="28" t="s">
        <v>84</v>
      </c>
      <c r="C38" s="59" t="s">
        <v>85</v>
      </c>
      <c r="D38" s="30" t="s">
        <v>22</v>
      </c>
      <c r="E38" s="30"/>
      <c r="F38" s="30"/>
      <c r="G38" s="30">
        <v>27</v>
      </c>
      <c r="H38" s="42">
        <v>115262</v>
      </c>
      <c r="I38" s="4">
        <v>0.75</v>
      </c>
      <c r="J38" s="4">
        <v>86446.5</v>
      </c>
      <c r="K38" s="14"/>
      <c r="L38" s="14">
        <f t="shared" si="0"/>
        <v>0</v>
      </c>
    </row>
    <row r="39" spans="1:12" ht="15.75" x14ac:dyDescent="0.25">
      <c r="A39" s="25" t="s">
        <v>537</v>
      </c>
      <c r="B39" s="28" t="s">
        <v>86</v>
      </c>
      <c r="C39" s="59" t="s">
        <v>87</v>
      </c>
      <c r="D39" s="30" t="s">
        <v>22</v>
      </c>
      <c r="E39" s="30"/>
      <c r="F39" s="30"/>
      <c r="G39" s="30">
        <v>26</v>
      </c>
      <c r="H39" s="42">
        <v>115262</v>
      </c>
      <c r="I39" s="4">
        <v>2.63</v>
      </c>
      <c r="J39" s="4">
        <v>303139.06</v>
      </c>
      <c r="K39" s="14"/>
      <c r="L39" s="14">
        <f t="shared" si="0"/>
        <v>0</v>
      </c>
    </row>
    <row r="40" spans="1:12" ht="15.75" x14ac:dyDescent="0.25">
      <c r="A40" s="25" t="s">
        <v>537</v>
      </c>
      <c r="B40" s="28" t="s">
        <v>88</v>
      </c>
      <c r="C40" s="59" t="s">
        <v>89</v>
      </c>
      <c r="D40" s="30" t="s">
        <v>22</v>
      </c>
      <c r="E40" s="30"/>
      <c r="F40" s="30"/>
      <c r="G40" s="30">
        <v>21</v>
      </c>
      <c r="H40" s="42">
        <v>115262</v>
      </c>
      <c r="I40" s="4">
        <v>2.63</v>
      </c>
      <c r="J40" s="4">
        <v>303139.06</v>
      </c>
      <c r="K40" s="14"/>
      <c r="L40" s="14">
        <f t="shared" si="0"/>
        <v>0</v>
      </c>
    </row>
    <row r="41" spans="1:12" ht="15.75" x14ac:dyDescent="0.25">
      <c r="A41" s="25" t="s">
        <v>537</v>
      </c>
      <c r="B41" s="28" t="s">
        <v>90</v>
      </c>
      <c r="C41" s="59" t="s">
        <v>91</v>
      </c>
      <c r="D41" s="30" t="s">
        <v>30</v>
      </c>
      <c r="E41" s="30"/>
      <c r="F41" s="30"/>
      <c r="G41" s="30">
        <v>37</v>
      </c>
      <c r="H41" s="44">
        <v>115261.25</v>
      </c>
      <c r="I41" s="4">
        <v>19.14</v>
      </c>
      <c r="J41" s="4">
        <v>2206100.3250000002</v>
      </c>
      <c r="K41" s="14"/>
      <c r="L41" s="14">
        <f t="shared" si="0"/>
        <v>0</v>
      </c>
    </row>
    <row r="42" spans="1:12" ht="15.75" x14ac:dyDescent="0.25">
      <c r="A42" s="25" t="s">
        <v>537</v>
      </c>
      <c r="B42" s="28" t="s">
        <v>92</v>
      </c>
      <c r="C42" s="59" t="s">
        <v>93</v>
      </c>
      <c r="D42" s="30" t="s">
        <v>25</v>
      </c>
      <c r="E42" s="30"/>
      <c r="F42" s="30"/>
      <c r="G42" s="30">
        <v>34</v>
      </c>
      <c r="H42" s="44">
        <v>69.150000000000006</v>
      </c>
      <c r="I42" s="4">
        <v>434</v>
      </c>
      <c r="J42" s="4">
        <v>30011.100000000002</v>
      </c>
      <c r="K42" s="14"/>
      <c r="L42" s="14">
        <f t="shared" si="0"/>
        <v>0</v>
      </c>
    </row>
    <row r="43" spans="1:12" ht="15.75" x14ac:dyDescent="0.25">
      <c r="A43" s="25" t="s">
        <v>537</v>
      </c>
      <c r="B43" s="28" t="s">
        <v>94</v>
      </c>
      <c r="C43" s="59" t="s">
        <v>49</v>
      </c>
      <c r="D43" s="30" t="s">
        <v>25</v>
      </c>
      <c r="E43" s="30"/>
      <c r="F43" s="30"/>
      <c r="G43" s="30">
        <v>16</v>
      </c>
      <c r="H43" s="44">
        <v>69.150000000000006</v>
      </c>
      <c r="I43" s="4">
        <v>1150</v>
      </c>
      <c r="J43" s="4">
        <v>79522.5</v>
      </c>
      <c r="K43" s="14"/>
      <c r="L43" s="14">
        <f t="shared" si="0"/>
        <v>0</v>
      </c>
    </row>
    <row r="44" spans="1:12" ht="15.75" x14ac:dyDescent="0.25">
      <c r="A44" s="25" t="s">
        <v>537</v>
      </c>
      <c r="B44" s="28" t="s">
        <v>95</v>
      </c>
      <c r="C44" s="59" t="s">
        <v>59</v>
      </c>
      <c r="D44" s="30" t="s">
        <v>25</v>
      </c>
      <c r="E44" s="30"/>
      <c r="F44" s="30"/>
      <c r="G44" s="30">
        <v>14</v>
      </c>
      <c r="H44" s="44">
        <v>165.95</v>
      </c>
      <c r="I44" s="4">
        <v>300</v>
      </c>
      <c r="J44" s="4">
        <v>49785</v>
      </c>
      <c r="K44" s="14"/>
      <c r="L44" s="14">
        <f t="shared" si="0"/>
        <v>0</v>
      </c>
    </row>
    <row r="45" spans="1:12" ht="15.75" x14ac:dyDescent="0.25">
      <c r="A45" s="25" t="s">
        <v>537</v>
      </c>
      <c r="B45" s="28" t="s">
        <v>96</v>
      </c>
      <c r="C45" s="59" t="s">
        <v>61</v>
      </c>
      <c r="D45" s="30" t="s">
        <v>25</v>
      </c>
      <c r="E45" s="30"/>
      <c r="F45" s="30"/>
      <c r="G45" s="30">
        <v>12</v>
      </c>
      <c r="H45" s="44">
        <v>58.089999999999996</v>
      </c>
      <c r="I45" s="4">
        <v>3715.88</v>
      </c>
      <c r="J45" s="4">
        <v>215855.46919999999</v>
      </c>
      <c r="K45" s="14"/>
      <c r="L45" s="14">
        <f t="shared" si="0"/>
        <v>0</v>
      </c>
    </row>
    <row r="46" spans="1:12" ht="15.75" x14ac:dyDescent="0.25">
      <c r="A46" s="25" t="s">
        <v>537</v>
      </c>
      <c r="B46" s="45">
        <v>7</v>
      </c>
      <c r="C46" s="60" t="s">
        <v>97</v>
      </c>
      <c r="D46" s="68"/>
      <c r="E46" s="68"/>
      <c r="F46" s="68"/>
      <c r="G46" s="68"/>
      <c r="H46" s="69"/>
      <c r="I46" s="48"/>
      <c r="J46" s="48"/>
      <c r="K46" s="11"/>
      <c r="L46" s="11"/>
    </row>
    <row r="47" spans="1:12" ht="15.75" x14ac:dyDescent="0.25">
      <c r="A47" s="25" t="s">
        <v>537</v>
      </c>
      <c r="B47" s="28" t="s">
        <v>98</v>
      </c>
      <c r="C47" s="59" t="s">
        <v>68</v>
      </c>
      <c r="D47" s="30" t="s">
        <v>25</v>
      </c>
      <c r="E47" s="30"/>
      <c r="F47" s="30"/>
      <c r="G47" s="30">
        <v>39</v>
      </c>
      <c r="H47" s="70">
        <v>276.58</v>
      </c>
      <c r="I47" s="4">
        <v>1150</v>
      </c>
      <c r="J47" s="4">
        <v>318067</v>
      </c>
      <c r="K47" s="14"/>
      <c r="L47" s="14">
        <f t="shared" si="0"/>
        <v>0</v>
      </c>
    </row>
    <row r="48" spans="1:12" ht="15.75" x14ac:dyDescent="0.25">
      <c r="A48" s="25" t="s">
        <v>537</v>
      </c>
      <c r="B48" s="28" t="s">
        <v>99</v>
      </c>
      <c r="C48" s="59" t="s">
        <v>70</v>
      </c>
      <c r="D48" s="30" t="s">
        <v>25</v>
      </c>
      <c r="E48" s="30"/>
      <c r="F48" s="30"/>
      <c r="G48" s="30">
        <v>40</v>
      </c>
      <c r="H48" s="44">
        <v>746.75</v>
      </c>
      <c r="I48" s="4">
        <v>217.81</v>
      </c>
      <c r="J48" s="4">
        <v>162649.61749999999</v>
      </c>
      <c r="K48" s="14"/>
      <c r="L48" s="14">
        <f t="shared" si="0"/>
        <v>0</v>
      </c>
    </row>
    <row r="49" spans="1:12" ht="15.75" x14ac:dyDescent="0.25">
      <c r="A49" s="25" t="s">
        <v>537</v>
      </c>
      <c r="B49" s="28" t="s">
        <v>100</v>
      </c>
      <c r="C49" s="59" t="s">
        <v>72</v>
      </c>
      <c r="D49" s="30" t="s">
        <v>25</v>
      </c>
      <c r="E49" s="30"/>
      <c r="F49" s="30"/>
      <c r="G49" s="30">
        <v>38</v>
      </c>
      <c r="H49" s="44">
        <v>17.430000000000003</v>
      </c>
      <c r="I49" s="4">
        <v>3560</v>
      </c>
      <c r="J49" s="4">
        <v>62050.80000000001</v>
      </c>
      <c r="K49" s="14"/>
      <c r="L49" s="14">
        <f t="shared" si="0"/>
        <v>0</v>
      </c>
    </row>
    <row r="50" spans="1:12" ht="15.75" x14ac:dyDescent="0.25">
      <c r="A50" s="25" t="s">
        <v>537</v>
      </c>
      <c r="B50" s="28" t="s">
        <v>101</v>
      </c>
      <c r="C50" s="59" t="s">
        <v>76</v>
      </c>
      <c r="D50" s="30" t="s">
        <v>22</v>
      </c>
      <c r="E50" s="30"/>
      <c r="F50" s="30"/>
      <c r="G50" s="30">
        <v>44</v>
      </c>
      <c r="H50" s="42">
        <v>12654</v>
      </c>
      <c r="I50" s="4">
        <v>3.9</v>
      </c>
      <c r="J50" s="4">
        <v>49350.6</v>
      </c>
      <c r="K50" s="14"/>
      <c r="L50" s="14">
        <f t="shared" si="0"/>
        <v>0</v>
      </c>
    </row>
    <row r="51" spans="1:12" ht="15.75" x14ac:dyDescent="0.25">
      <c r="A51" s="25" t="s">
        <v>537</v>
      </c>
      <c r="B51" s="28" t="s">
        <v>102</v>
      </c>
      <c r="C51" s="59" t="s">
        <v>78</v>
      </c>
      <c r="D51" s="30" t="s">
        <v>22</v>
      </c>
      <c r="E51" s="30"/>
      <c r="F51" s="30"/>
      <c r="G51" s="30">
        <v>45</v>
      </c>
      <c r="H51" s="65">
        <v>3334</v>
      </c>
      <c r="I51" s="4">
        <v>2.63</v>
      </c>
      <c r="J51" s="4">
        <v>8768.42</v>
      </c>
      <c r="K51" s="14"/>
      <c r="L51" s="14">
        <f t="shared" si="0"/>
        <v>0</v>
      </c>
    </row>
    <row r="52" spans="1:12" ht="15.75" x14ac:dyDescent="0.25">
      <c r="A52" s="25" t="s">
        <v>537</v>
      </c>
      <c r="B52" s="45">
        <v>8</v>
      </c>
      <c r="C52" s="60" t="s">
        <v>103</v>
      </c>
      <c r="D52" s="55">
        <v>69.142916666666665</v>
      </c>
      <c r="E52" s="55"/>
      <c r="F52" s="55"/>
      <c r="G52" s="56"/>
      <c r="H52" s="62"/>
      <c r="I52" s="63"/>
      <c r="J52" s="63"/>
      <c r="K52" s="15"/>
      <c r="L52" s="15"/>
    </row>
    <row r="53" spans="1:12" ht="15.75" x14ac:dyDescent="0.25">
      <c r="A53" s="25" t="s">
        <v>537</v>
      </c>
      <c r="B53" s="28" t="s">
        <v>104</v>
      </c>
      <c r="C53" s="51" t="s">
        <v>43</v>
      </c>
      <c r="D53" s="30" t="s">
        <v>22</v>
      </c>
      <c r="E53" s="30"/>
      <c r="F53" s="30"/>
      <c r="G53" s="30">
        <v>10</v>
      </c>
      <c r="H53" s="71">
        <v>190183</v>
      </c>
      <c r="I53" s="50">
        <v>4.4000000000000004</v>
      </c>
      <c r="J53" s="50">
        <v>836805.20000000007</v>
      </c>
      <c r="K53" s="12"/>
      <c r="L53" s="12">
        <f t="shared" si="0"/>
        <v>0</v>
      </c>
    </row>
    <row r="54" spans="1:12" ht="15.75" x14ac:dyDescent="0.25">
      <c r="A54" s="25" t="s">
        <v>537</v>
      </c>
      <c r="B54" s="28" t="s">
        <v>105</v>
      </c>
      <c r="C54" s="59" t="s">
        <v>106</v>
      </c>
      <c r="D54" s="30" t="s">
        <v>30</v>
      </c>
      <c r="E54" s="30"/>
      <c r="F54" s="30"/>
      <c r="G54" s="30">
        <v>13</v>
      </c>
      <c r="H54" s="44">
        <v>69.150000000000006</v>
      </c>
      <c r="I54" s="4">
        <v>223.2</v>
      </c>
      <c r="J54" s="4">
        <v>15434.28</v>
      </c>
      <c r="K54" s="14"/>
      <c r="L54" s="14">
        <f t="shared" si="0"/>
        <v>0</v>
      </c>
    </row>
    <row r="55" spans="1:12" ht="15.75" x14ac:dyDescent="0.25">
      <c r="A55" s="25" t="s">
        <v>537</v>
      </c>
      <c r="B55" s="28" t="s">
        <v>107</v>
      </c>
      <c r="C55" s="59" t="s">
        <v>59</v>
      </c>
      <c r="D55" s="30" t="s">
        <v>25</v>
      </c>
      <c r="E55" s="30"/>
      <c r="F55" s="30"/>
      <c r="G55" s="30">
        <v>14</v>
      </c>
      <c r="H55" s="44">
        <v>165.95</v>
      </c>
      <c r="I55" s="4">
        <v>300</v>
      </c>
      <c r="J55" s="4">
        <v>49785</v>
      </c>
      <c r="K55" s="14"/>
      <c r="L55" s="14">
        <f t="shared" si="0"/>
        <v>0</v>
      </c>
    </row>
    <row r="56" spans="1:12" ht="15.75" x14ac:dyDescent="0.25">
      <c r="A56" s="25" t="s">
        <v>537</v>
      </c>
      <c r="B56" s="28" t="s">
        <v>108</v>
      </c>
      <c r="C56" s="59" t="s">
        <v>65</v>
      </c>
      <c r="D56" s="30" t="s">
        <v>25</v>
      </c>
      <c r="E56" s="30"/>
      <c r="F56" s="30"/>
      <c r="G56" s="30">
        <v>33</v>
      </c>
      <c r="H56" s="44">
        <v>69.150000000000006</v>
      </c>
      <c r="I56" s="4">
        <v>440</v>
      </c>
      <c r="J56" s="4">
        <v>30426.000000000004</v>
      </c>
      <c r="K56" s="14"/>
      <c r="L56" s="14">
        <f t="shared" si="0"/>
        <v>0</v>
      </c>
    </row>
    <row r="57" spans="1:12" ht="15.75" x14ac:dyDescent="0.25">
      <c r="A57" s="25" t="s">
        <v>537</v>
      </c>
      <c r="B57" s="28" t="s">
        <v>109</v>
      </c>
      <c r="C57" s="59" t="s">
        <v>110</v>
      </c>
      <c r="D57" s="30" t="s">
        <v>30</v>
      </c>
      <c r="E57" s="30"/>
      <c r="F57" s="30"/>
      <c r="G57" s="30">
        <v>15</v>
      </c>
      <c r="H57" s="44">
        <v>138.29</v>
      </c>
      <c r="I57" s="4">
        <v>223.2</v>
      </c>
      <c r="J57" s="4">
        <v>30866.327999999998</v>
      </c>
      <c r="K57" s="14"/>
      <c r="L57" s="14">
        <f t="shared" si="0"/>
        <v>0</v>
      </c>
    </row>
    <row r="58" spans="1:12" ht="15.75" x14ac:dyDescent="0.25">
      <c r="A58" s="25" t="s">
        <v>537</v>
      </c>
      <c r="B58" s="28" t="s">
        <v>111</v>
      </c>
      <c r="C58" s="59" t="s">
        <v>112</v>
      </c>
      <c r="D58" s="30" t="s">
        <v>30</v>
      </c>
      <c r="E58" s="30"/>
      <c r="F58" s="30"/>
      <c r="G58" s="30">
        <v>22</v>
      </c>
      <c r="H58" s="44">
        <v>103.72</v>
      </c>
      <c r="I58" s="4">
        <v>223.2</v>
      </c>
      <c r="J58" s="4">
        <v>23150.304</v>
      </c>
      <c r="K58" s="14"/>
      <c r="L58" s="14">
        <f t="shared" si="0"/>
        <v>0</v>
      </c>
    </row>
    <row r="59" spans="1:12" ht="15.75" x14ac:dyDescent="0.25">
      <c r="A59" s="25" t="s">
        <v>537</v>
      </c>
      <c r="B59" s="28" t="s">
        <v>113</v>
      </c>
      <c r="C59" s="59" t="s">
        <v>114</v>
      </c>
      <c r="D59" s="30" t="s">
        <v>30</v>
      </c>
      <c r="E59" s="30"/>
      <c r="F59" s="30"/>
      <c r="G59" s="30">
        <v>23</v>
      </c>
      <c r="H59" s="72">
        <v>207.42999999999998</v>
      </c>
      <c r="I59" s="4">
        <v>223.2</v>
      </c>
      <c r="J59" s="4">
        <v>46298.375999999989</v>
      </c>
      <c r="K59" s="14"/>
      <c r="L59" s="14">
        <f t="shared" si="0"/>
        <v>0</v>
      </c>
    </row>
    <row r="60" spans="1:12" ht="15.75" x14ac:dyDescent="0.25">
      <c r="A60" s="25" t="s">
        <v>537</v>
      </c>
      <c r="B60" s="28" t="s">
        <v>115</v>
      </c>
      <c r="C60" s="59" t="s">
        <v>55</v>
      </c>
      <c r="D60" s="30" t="s">
        <v>22</v>
      </c>
      <c r="E60" s="30"/>
      <c r="F60" s="30"/>
      <c r="G60" s="30">
        <v>35</v>
      </c>
      <c r="H60" s="42">
        <v>115262</v>
      </c>
      <c r="I60" s="4">
        <v>3.3</v>
      </c>
      <c r="J60" s="4">
        <v>380364.6</v>
      </c>
      <c r="K60" s="14"/>
      <c r="L60" s="14">
        <f t="shared" si="0"/>
        <v>0</v>
      </c>
    </row>
    <row r="61" spans="1:12" ht="15.75" x14ac:dyDescent="0.25">
      <c r="A61" s="25" t="s">
        <v>537</v>
      </c>
      <c r="B61" s="28" t="s">
        <v>116</v>
      </c>
      <c r="C61" s="59" t="s">
        <v>57</v>
      </c>
      <c r="D61" s="30" t="s">
        <v>22</v>
      </c>
      <c r="E61" s="30"/>
      <c r="F61" s="30"/>
      <c r="G61" s="30">
        <v>36</v>
      </c>
      <c r="H61" s="42">
        <v>57631</v>
      </c>
      <c r="I61" s="4">
        <v>3.3</v>
      </c>
      <c r="J61" s="4">
        <v>190182.3</v>
      </c>
      <c r="K61" s="14"/>
      <c r="L61" s="14">
        <f t="shared" si="0"/>
        <v>0</v>
      </c>
    </row>
    <row r="62" spans="1:12" ht="15.75" x14ac:dyDescent="0.25">
      <c r="A62" s="25" t="s">
        <v>537</v>
      </c>
      <c r="B62" s="45">
        <v>9</v>
      </c>
      <c r="C62" s="60" t="s">
        <v>117</v>
      </c>
      <c r="D62" s="68"/>
      <c r="E62" s="68"/>
      <c r="F62" s="68"/>
      <c r="G62" s="68"/>
      <c r="H62" s="69"/>
      <c r="I62" s="48"/>
      <c r="J62" s="48"/>
      <c r="K62" s="11"/>
      <c r="L62" s="11"/>
    </row>
    <row r="63" spans="1:12" ht="15.75" x14ac:dyDescent="0.25">
      <c r="A63" s="25" t="s">
        <v>537</v>
      </c>
      <c r="B63" s="28" t="s">
        <v>118</v>
      </c>
      <c r="C63" s="59" t="s">
        <v>119</v>
      </c>
      <c r="D63" s="30" t="s">
        <v>30</v>
      </c>
      <c r="E63" s="30"/>
      <c r="F63" s="30"/>
      <c r="G63" s="30">
        <v>15</v>
      </c>
      <c r="H63" s="44">
        <v>276.58</v>
      </c>
      <c r="I63" s="4">
        <v>223.2</v>
      </c>
      <c r="J63" s="4">
        <v>61732.655999999995</v>
      </c>
      <c r="K63" s="14"/>
      <c r="L63" s="14">
        <f t="shared" si="0"/>
        <v>0</v>
      </c>
    </row>
    <row r="64" spans="1:12" ht="15.75" x14ac:dyDescent="0.25">
      <c r="A64" s="25" t="s">
        <v>537</v>
      </c>
      <c r="B64" s="28" t="s">
        <v>120</v>
      </c>
      <c r="C64" s="59" t="s">
        <v>70</v>
      </c>
      <c r="D64" s="30" t="s">
        <v>25</v>
      </c>
      <c r="E64" s="30"/>
      <c r="F64" s="30"/>
      <c r="G64" s="30">
        <v>40</v>
      </c>
      <c r="H64" s="44">
        <v>746.75</v>
      </c>
      <c r="I64" s="4">
        <v>217.81</v>
      </c>
      <c r="J64" s="4">
        <v>162649.61749999999</v>
      </c>
      <c r="K64" s="14"/>
      <c r="L64" s="14">
        <f t="shared" si="0"/>
        <v>0</v>
      </c>
    </row>
    <row r="65" spans="1:12" ht="15.75" x14ac:dyDescent="0.25">
      <c r="A65" s="25" t="s">
        <v>537</v>
      </c>
      <c r="B65" s="28" t="s">
        <v>121</v>
      </c>
      <c r="C65" s="73" t="s">
        <v>536</v>
      </c>
      <c r="D65" s="30" t="s">
        <v>30</v>
      </c>
      <c r="E65" s="30"/>
      <c r="F65" s="30"/>
      <c r="G65" s="30">
        <v>13</v>
      </c>
      <c r="H65" s="44">
        <v>622.29</v>
      </c>
      <c r="I65" s="4">
        <v>223.2</v>
      </c>
      <c r="J65" s="4">
        <v>138895.128</v>
      </c>
      <c r="K65" s="14"/>
      <c r="L65" s="14">
        <f t="shared" si="0"/>
        <v>0</v>
      </c>
    </row>
    <row r="66" spans="1:12" ht="15.75" x14ac:dyDescent="0.25">
      <c r="A66" s="25" t="s">
        <v>537</v>
      </c>
      <c r="B66" s="28" t="s">
        <v>123</v>
      </c>
      <c r="C66" s="59" t="s">
        <v>74</v>
      </c>
      <c r="D66" s="30" t="s">
        <v>22</v>
      </c>
      <c r="E66" s="30"/>
      <c r="F66" s="30"/>
      <c r="G66" s="30">
        <v>43</v>
      </c>
      <c r="H66" s="42">
        <v>57631</v>
      </c>
      <c r="I66" s="4">
        <v>1.86</v>
      </c>
      <c r="J66" s="4">
        <v>107193.66</v>
      </c>
      <c r="K66" s="14"/>
      <c r="L66" s="14">
        <f t="shared" si="0"/>
        <v>0</v>
      </c>
    </row>
    <row r="67" spans="1:12" ht="15.75" x14ac:dyDescent="0.25">
      <c r="A67" s="25" t="s">
        <v>537</v>
      </c>
      <c r="B67" s="28" t="s">
        <v>124</v>
      </c>
      <c r="C67" s="59" t="s">
        <v>76</v>
      </c>
      <c r="D67" s="30" t="s">
        <v>22</v>
      </c>
      <c r="E67" s="30"/>
      <c r="F67" s="30"/>
      <c r="G67" s="30">
        <v>44</v>
      </c>
      <c r="H67" s="42">
        <v>17290</v>
      </c>
      <c r="I67" s="4">
        <v>3.9</v>
      </c>
      <c r="J67" s="4">
        <v>67431</v>
      </c>
      <c r="K67" s="14"/>
      <c r="L67" s="14">
        <f t="shared" si="0"/>
        <v>0</v>
      </c>
    </row>
    <row r="68" spans="1:12" ht="15.75" x14ac:dyDescent="0.25">
      <c r="A68" s="25" t="s">
        <v>537</v>
      </c>
      <c r="B68" s="28" t="s">
        <v>125</v>
      </c>
      <c r="C68" s="59" t="s">
        <v>78</v>
      </c>
      <c r="D68" s="30" t="s">
        <v>22</v>
      </c>
      <c r="E68" s="30"/>
      <c r="F68" s="30"/>
      <c r="G68" s="30">
        <v>45</v>
      </c>
      <c r="H68" s="65">
        <v>3334</v>
      </c>
      <c r="I68" s="4">
        <v>2.63</v>
      </c>
      <c r="J68" s="4">
        <v>8768.42</v>
      </c>
      <c r="K68" s="14"/>
      <c r="L68" s="14">
        <f t="shared" ref="L68:L131" si="1">H68*K68</f>
        <v>0</v>
      </c>
    </row>
    <row r="69" spans="1:12" ht="15.75" x14ac:dyDescent="0.25">
      <c r="A69" s="25" t="s">
        <v>537</v>
      </c>
      <c r="B69" s="45">
        <v>10</v>
      </c>
      <c r="C69" s="60" t="s">
        <v>126</v>
      </c>
      <c r="D69" s="55">
        <v>69.142916666666665</v>
      </c>
      <c r="E69" s="55"/>
      <c r="F69" s="55"/>
      <c r="G69" s="56"/>
      <c r="H69" s="62"/>
      <c r="I69" s="63"/>
      <c r="J69" s="63"/>
      <c r="K69" s="15"/>
      <c r="L69" s="15"/>
    </row>
    <row r="70" spans="1:12" ht="15.75" x14ac:dyDescent="0.25">
      <c r="A70" s="25" t="s">
        <v>537</v>
      </c>
      <c r="B70" s="28" t="s">
        <v>127</v>
      </c>
      <c r="C70" s="51" t="s">
        <v>81</v>
      </c>
      <c r="D70" s="30" t="s">
        <v>25</v>
      </c>
      <c r="E70" s="30"/>
      <c r="F70" s="30"/>
      <c r="G70" s="30">
        <v>11</v>
      </c>
      <c r="H70" s="44">
        <v>23.860000000000003</v>
      </c>
      <c r="I70" s="4">
        <v>4800</v>
      </c>
      <c r="J70" s="4">
        <v>114528.00000000001</v>
      </c>
      <c r="K70" s="14"/>
      <c r="L70" s="14">
        <f t="shared" si="1"/>
        <v>0</v>
      </c>
    </row>
    <row r="71" spans="1:12" ht="15.75" x14ac:dyDescent="0.25">
      <c r="A71" s="25" t="s">
        <v>537</v>
      </c>
      <c r="B71" s="28" t="s">
        <v>128</v>
      </c>
      <c r="C71" s="51" t="s">
        <v>83</v>
      </c>
      <c r="D71" s="30" t="s">
        <v>25</v>
      </c>
      <c r="E71" s="30"/>
      <c r="F71" s="30"/>
      <c r="G71" s="30">
        <v>11</v>
      </c>
      <c r="H71" s="44">
        <v>55.669999999999995</v>
      </c>
      <c r="I71" s="4">
        <v>1200</v>
      </c>
      <c r="J71" s="4">
        <v>66804</v>
      </c>
      <c r="K71" s="14"/>
      <c r="L71" s="14">
        <f t="shared" si="1"/>
        <v>0</v>
      </c>
    </row>
    <row r="72" spans="1:12" ht="15.75" x14ac:dyDescent="0.25">
      <c r="A72" s="25" t="s">
        <v>537</v>
      </c>
      <c r="B72" s="28" t="s">
        <v>129</v>
      </c>
      <c r="C72" s="59" t="s">
        <v>106</v>
      </c>
      <c r="D72" s="30" t="s">
        <v>30</v>
      </c>
      <c r="E72" s="30"/>
      <c r="F72" s="30"/>
      <c r="G72" s="30">
        <v>13</v>
      </c>
      <c r="H72" s="44">
        <v>69.150000000000006</v>
      </c>
      <c r="I72" s="4">
        <v>223.2</v>
      </c>
      <c r="J72" s="4">
        <v>15434.28</v>
      </c>
      <c r="K72" s="14"/>
      <c r="L72" s="14">
        <f t="shared" si="1"/>
        <v>0</v>
      </c>
    </row>
    <row r="73" spans="1:12" ht="15.75" x14ac:dyDescent="0.25">
      <c r="A73" s="25" t="s">
        <v>537</v>
      </c>
      <c r="B73" s="28" t="s">
        <v>130</v>
      </c>
      <c r="C73" s="59" t="s">
        <v>59</v>
      </c>
      <c r="D73" s="30" t="s">
        <v>25</v>
      </c>
      <c r="E73" s="30"/>
      <c r="F73" s="30"/>
      <c r="G73" s="30">
        <v>14</v>
      </c>
      <c r="H73" s="44">
        <v>165.95</v>
      </c>
      <c r="I73" s="4">
        <v>300</v>
      </c>
      <c r="J73" s="4">
        <v>49785</v>
      </c>
      <c r="K73" s="14"/>
      <c r="L73" s="14">
        <f t="shared" si="1"/>
        <v>0</v>
      </c>
    </row>
    <row r="74" spans="1:12" ht="15.75" x14ac:dyDescent="0.25">
      <c r="A74" s="25" t="s">
        <v>537</v>
      </c>
      <c r="B74" s="28" t="s">
        <v>131</v>
      </c>
      <c r="C74" s="74" t="s">
        <v>110</v>
      </c>
      <c r="D74" s="30" t="s">
        <v>30</v>
      </c>
      <c r="E74" s="30"/>
      <c r="F74" s="30"/>
      <c r="G74" s="30">
        <v>15</v>
      </c>
      <c r="H74" s="44">
        <v>138.29</v>
      </c>
      <c r="I74" s="4">
        <v>223.2</v>
      </c>
      <c r="J74" s="4">
        <v>30866.327999999998</v>
      </c>
      <c r="K74" s="14"/>
      <c r="L74" s="14">
        <f t="shared" si="1"/>
        <v>0</v>
      </c>
    </row>
    <row r="75" spans="1:12" ht="15.75" x14ac:dyDescent="0.25">
      <c r="A75" s="25" t="s">
        <v>537</v>
      </c>
      <c r="B75" s="28" t="s">
        <v>132</v>
      </c>
      <c r="C75" s="74" t="s">
        <v>112</v>
      </c>
      <c r="D75" s="30" t="s">
        <v>30</v>
      </c>
      <c r="E75" s="30"/>
      <c r="F75" s="30"/>
      <c r="G75" s="30">
        <v>22</v>
      </c>
      <c r="H75" s="44">
        <v>103.72</v>
      </c>
      <c r="I75" s="4">
        <v>223.2</v>
      </c>
      <c r="J75" s="4">
        <v>23150.304</v>
      </c>
      <c r="K75" s="14"/>
      <c r="L75" s="14">
        <f t="shared" si="1"/>
        <v>0</v>
      </c>
    </row>
    <row r="76" spans="1:12" ht="15.75" x14ac:dyDescent="0.25">
      <c r="A76" s="25" t="s">
        <v>537</v>
      </c>
      <c r="B76" s="28" t="s">
        <v>133</v>
      </c>
      <c r="C76" s="59" t="s">
        <v>114</v>
      </c>
      <c r="D76" s="30" t="s">
        <v>30</v>
      </c>
      <c r="E76" s="30"/>
      <c r="F76" s="30"/>
      <c r="G76" s="30">
        <v>23</v>
      </c>
      <c r="H76" s="44">
        <v>207.42999999999998</v>
      </c>
      <c r="I76" s="4">
        <v>223.2</v>
      </c>
      <c r="J76" s="4">
        <v>46298.375999999989</v>
      </c>
      <c r="K76" s="14"/>
      <c r="L76" s="14">
        <f t="shared" si="1"/>
        <v>0</v>
      </c>
    </row>
    <row r="77" spans="1:12" ht="15.75" x14ac:dyDescent="0.25">
      <c r="A77" s="25" t="s">
        <v>537</v>
      </c>
      <c r="B77" s="28" t="s">
        <v>134</v>
      </c>
      <c r="C77" s="59" t="s">
        <v>91</v>
      </c>
      <c r="D77" s="30" t="s">
        <v>30</v>
      </c>
      <c r="E77" s="30"/>
      <c r="F77" s="30"/>
      <c r="G77" s="30">
        <v>37</v>
      </c>
      <c r="H77" s="44">
        <v>34.58</v>
      </c>
      <c r="I77" s="4">
        <v>19.14</v>
      </c>
      <c r="J77" s="4">
        <v>661.86119999999994</v>
      </c>
      <c r="K77" s="14"/>
      <c r="L77" s="14">
        <f t="shared" si="1"/>
        <v>0</v>
      </c>
    </row>
    <row r="78" spans="1:12" ht="15.75" x14ac:dyDescent="0.25">
      <c r="A78" s="25" t="s">
        <v>537</v>
      </c>
      <c r="B78" s="45">
        <v>11</v>
      </c>
      <c r="C78" s="60" t="s">
        <v>135</v>
      </c>
      <c r="D78" s="75"/>
      <c r="E78" s="75"/>
      <c r="F78" s="75"/>
      <c r="G78" s="75"/>
      <c r="H78" s="76"/>
      <c r="I78" s="63"/>
      <c r="J78" s="63"/>
      <c r="K78" s="15"/>
      <c r="L78" s="15"/>
    </row>
    <row r="79" spans="1:12" ht="15.75" x14ac:dyDescent="0.25">
      <c r="A79" s="25" t="s">
        <v>537</v>
      </c>
      <c r="B79" s="28" t="s">
        <v>136</v>
      </c>
      <c r="C79" s="59" t="s">
        <v>119</v>
      </c>
      <c r="D79" s="30" t="s">
        <v>30</v>
      </c>
      <c r="E79" s="30"/>
      <c r="F79" s="30"/>
      <c r="G79" s="30">
        <v>15</v>
      </c>
      <c r="H79" s="44">
        <v>553.15</v>
      </c>
      <c r="I79" s="4">
        <v>223.2</v>
      </c>
      <c r="J79" s="4">
        <v>123463.07999999999</v>
      </c>
      <c r="K79" s="14"/>
      <c r="L79" s="14">
        <f t="shared" si="1"/>
        <v>0</v>
      </c>
    </row>
    <row r="80" spans="1:12" ht="15.75" x14ac:dyDescent="0.25">
      <c r="A80" s="25" t="s">
        <v>537</v>
      </c>
      <c r="B80" s="28" t="s">
        <v>137</v>
      </c>
      <c r="C80" s="59" t="s">
        <v>70</v>
      </c>
      <c r="D80" s="30" t="s">
        <v>25</v>
      </c>
      <c r="E80" s="30"/>
      <c r="F80" s="30"/>
      <c r="G80" s="30">
        <v>40</v>
      </c>
      <c r="H80" s="44">
        <v>746.75</v>
      </c>
      <c r="I80" s="4">
        <v>217.81</v>
      </c>
      <c r="J80" s="4">
        <v>162649.61749999999</v>
      </c>
      <c r="K80" s="14"/>
      <c r="L80" s="14">
        <f t="shared" si="1"/>
        <v>0</v>
      </c>
    </row>
    <row r="81" spans="1:12" ht="15.75" x14ac:dyDescent="0.25">
      <c r="A81" s="25" t="s">
        <v>537</v>
      </c>
      <c r="B81" s="28" t="s">
        <v>138</v>
      </c>
      <c r="C81" s="73" t="s">
        <v>536</v>
      </c>
      <c r="D81" s="30" t="s">
        <v>30</v>
      </c>
      <c r="E81" s="30"/>
      <c r="F81" s="30"/>
      <c r="G81" s="30">
        <v>13</v>
      </c>
      <c r="H81" s="44">
        <v>622.29</v>
      </c>
      <c r="I81" s="4">
        <v>223.2</v>
      </c>
      <c r="J81" s="4">
        <v>138895.128</v>
      </c>
      <c r="K81" s="14"/>
      <c r="L81" s="14">
        <f t="shared" si="1"/>
        <v>0</v>
      </c>
    </row>
    <row r="82" spans="1:12" ht="15.75" x14ac:dyDescent="0.25">
      <c r="A82" s="25" t="s">
        <v>537</v>
      </c>
      <c r="B82" s="28" t="s">
        <v>140</v>
      </c>
      <c r="C82" s="59" t="s">
        <v>76</v>
      </c>
      <c r="D82" s="30" t="s">
        <v>22</v>
      </c>
      <c r="E82" s="30"/>
      <c r="F82" s="30"/>
      <c r="G82" s="30">
        <v>44</v>
      </c>
      <c r="H82" s="42">
        <v>1898</v>
      </c>
      <c r="I82" s="4">
        <v>3.9</v>
      </c>
      <c r="J82" s="4">
        <v>7402.2</v>
      </c>
      <c r="K82" s="14"/>
      <c r="L82" s="14">
        <f t="shared" si="1"/>
        <v>0</v>
      </c>
    </row>
    <row r="83" spans="1:12" ht="15.75" x14ac:dyDescent="0.25">
      <c r="A83" s="25" t="s">
        <v>537</v>
      </c>
      <c r="B83" s="28" t="s">
        <v>141</v>
      </c>
      <c r="C83" s="59" t="s">
        <v>78</v>
      </c>
      <c r="D83" s="30" t="s">
        <v>22</v>
      </c>
      <c r="E83" s="30"/>
      <c r="F83" s="30"/>
      <c r="G83" s="30">
        <v>45</v>
      </c>
      <c r="H83" s="65">
        <v>3334</v>
      </c>
      <c r="I83" s="4">
        <v>2.63</v>
      </c>
      <c r="J83" s="4">
        <v>8768.42</v>
      </c>
      <c r="K83" s="14"/>
      <c r="L83" s="14">
        <f t="shared" si="1"/>
        <v>0</v>
      </c>
    </row>
    <row r="84" spans="1:12" ht="15.75" x14ac:dyDescent="0.25">
      <c r="A84" s="25" t="s">
        <v>537</v>
      </c>
      <c r="B84" s="45">
        <v>12</v>
      </c>
      <c r="C84" s="60" t="s">
        <v>142</v>
      </c>
      <c r="D84" s="55">
        <v>69.142916666666665</v>
      </c>
      <c r="E84" s="55"/>
      <c r="F84" s="55"/>
      <c r="G84" s="56"/>
      <c r="H84" s="62"/>
      <c r="I84" s="77"/>
      <c r="J84" s="77"/>
      <c r="K84" s="17"/>
      <c r="L84" s="17"/>
    </row>
    <row r="85" spans="1:12" ht="15.75" x14ac:dyDescent="0.25">
      <c r="A85" s="25" t="s">
        <v>537</v>
      </c>
      <c r="B85" s="28" t="s">
        <v>143</v>
      </c>
      <c r="C85" s="51" t="s">
        <v>43</v>
      </c>
      <c r="D85" s="30" t="s">
        <v>22</v>
      </c>
      <c r="E85" s="30"/>
      <c r="F85" s="30"/>
      <c r="G85" s="30">
        <v>10</v>
      </c>
      <c r="H85" s="42">
        <v>138316</v>
      </c>
      <c r="I85" s="50">
        <v>4.4000000000000004</v>
      </c>
      <c r="J85" s="50">
        <v>608590.4</v>
      </c>
      <c r="K85" s="12"/>
      <c r="L85" s="12">
        <f t="shared" si="1"/>
        <v>0</v>
      </c>
    </row>
    <row r="86" spans="1:12" ht="15.75" x14ac:dyDescent="0.25">
      <c r="A86" s="25" t="s">
        <v>537</v>
      </c>
      <c r="B86" s="28" t="s">
        <v>144</v>
      </c>
      <c r="C86" s="59" t="s">
        <v>145</v>
      </c>
      <c r="D86" s="30" t="s">
        <v>25</v>
      </c>
      <c r="E86" s="30"/>
      <c r="F86" s="30"/>
      <c r="G86" s="30">
        <v>32</v>
      </c>
      <c r="H86" s="78">
        <v>69.150000000000006</v>
      </c>
      <c r="I86" s="4">
        <v>3000</v>
      </c>
      <c r="J86" s="4">
        <v>207450.00000000003</v>
      </c>
      <c r="K86" s="14"/>
      <c r="L86" s="14">
        <f t="shared" si="1"/>
        <v>0</v>
      </c>
    </row>
    <row r="87" spans="1:12" ht="15.75" x14ac:dyDescent="0.25">
      <c r="A87" s="25" t="s">
        <v>537</v>
      </c>
      <c r="B87" s="28" t="s">
        <v>146</v>
      </c>
      <c r="C87" s="59" t="s">
        <v>61</v>
      </c>
      <c r="D87" s="30" t="s">
        <v>25</v>
      </c>
      <c r="E87" s="30"/>
      <c r="F87" s="30"/>
      <c r="G87" s="30">
        <v>12</v>
      </c>
      <c r="H87" s="44">
        <v>5.81</v>
      </c>
      <c r="I87" s="4">
        <v>3715.88</v>
      </c>
      <c r="J87" s="4">
        <v>21589.2628</v>
      </c>
      <c r="K87" s="14"/>
      <c r="L87" s="14">
        <f t="shared" si="1"/>
        <v>0</v>
      </c>
    </row>
    <row r="88" spans="1:12" ht="15.75" x14ac:dyDescent="0.25">
      <c r="A88" s="25" t="s">
        <v>537</v>
      </c>
      <c r="B88" s="28" t="s">
        <v>147</v>
      </c>
      <c r="C88" s="59" t="s">
        <v>148</v>
      </c>
      <c r="D88" s="30" t="s">
        <v>22</v>
      </c>
      <c r="E88" s="30"/>
      <c r="F88" s="30"/>
      <c r="G88" s="30">
        <v>18</v>
      </c>
      <c r="H88" s="71">
        <v>28695</v>
      </c>
      <c r="I88" s="4">
        <v>2.5</v>
      </c>
      <c r="J88" s="4">
        <v>71737.5</v>
      </c>
      <c r="K88" s="14"/>
      <c r="L88" s="14">
        <f t="shared" si="1"/>
        <v>0</v>
      </c>
    </row>
    <row r="89" spans="1:12" ht="15.75" x14ac:dyDescent="0.25">
      <c r="A89" s="25" t="s">
        <v>537</v>
      </c>
      <c r="B89" s="28" t="s">
        <v>149</v>
      </c>
      <c r="C89" s="59" t="s">
        <v>150</v>
      </c>
      <c r="D89" s="30" t="s">
        <v>25</v>
      </c>
      <c r="E89" s="30"/>
      <c r="F89" s="30"/>
      <c r="G89" s="30">
        <v>19</v>
      </c>
      <c r="H89" s="78">
        <v>69.150000000000006</v>
      </c>
      <c r="I89" s="4">
        <v>2500</v>
      </c>
      <c r="J89" s="4">
        <v>172875</v>
      </c>
      <c r="K89" s="14"/>
      <c r="L89" s="14">
        <f t="shared" si="1"/>
        <v>0</v>
      </c>
    </row>
    <row r="90" spans="1:12" ht="15.75" x14ac:dyDescent="0.25">
      <c r="A90" s="25" t="s">
        <v>537</v>
      </c>
      <c r="B90" s="28" t="s">
        <v>151</v>
      </c>
      <c r="C90" s="59" t="s">
        <v>59</v>
      </c>
      <c r="D90" s="30" t="s">
        <v>25</v>
      </c>
      <c r="E90" s="30"/>
      <c r="F90" s="30"/>
      <c r="G90" s="30">
        <v>14</v>
      </c>
      <c r="H90" s="44">
        <v>165.95</v>
      </c>
      <c r="I90" s="4">
        <v>300</v>
      </c>
      <c r="J90" s="4">
        <v>49785</v>
      </c>
      <c r="K90" s="14"/>
      <c r="L90" s="14">
        <f t="shared" si="1"/>
        <v>0</v>
      </c>
    </row>
    <row r="91" spans="1:12" ht="15.75" x14ac:dyDescent="0.25">
      <c r="A91" s="25" t="s">
        <v>537</v>
      </c>
      <c r="B91" s="28" t="s">
        <v>152</v>
      </c>
      <c r="C91" s="59" t="s">
        <v>65</v>
      </c>
      <c r="D91" s="30" t="s">
        <v>25</v>
      </c>
      <c r="E91" s="30"/>
      <c r="F91" s="30"/>
      <c r="G91" s="30">
        <v>33</v>
      </c>
      <c r="H91" s="44">
        <v>69.150000000000006</v>
      </c>
      <c r="I91" s="4">
        <v>440</v>
      </c>
      <c r="J91" s="4">
        <v>30426.000000000004</v>
      </c>
      <c r="K91" s="14"/>
      <c r="L91" s="14">
        <f t="shared" si="1"/>
        <v>0</v>
      </c>
    </row>
    <row r="92" spans="1:12" ht="15.75" x14ac:dyDescent="0.25">
      <c r="A92" s="25" t="s">
        <v>537</v>
      </c>
      <c r="B92" s="28" t="s">
        <v>153</v>
      </c>
      <c r="C92" s="59" t="s">
        <v>45</v>
      </c>
      <c r="D92" s="30" t="s">
        <v>22</v>
      </c>
      <c r="E92" s="30"/>
      <c r="F92" s="30"/>
      <c r="G92" s="30">
        <v>28</v>
      </c>
      <c r="H92" s="42">
        <v>57631</v>
      </c>
      <c r="I92" s="4">
        <v>1.9</v>
      </c>
      <c r="J92" s="4">
        <v>109498.9</v>
      </c>
      <c r="K92" s="14"/>
      <c r="L92" s="14">
        <f t="shared" si="1"/>
        <v>0</v>
      </c>
    </row>
    <row r="93" spans="1:12" ht="15.75" x14ac:dyDescent="0.25">
      <c r="A93" s="25" t="s">
        <v>537</v>
      </c>
      <c r="B93" s="28" t="s">
        <v>154</v>
      </c>
      <c r="C93" s="59" t="s">
        <v>47</v>
      </c>
      <c r="D93" s="30" t="s">
        <v>22</v>
      </c>
      <c r="E93" s="30"/>
      <c r="F93" s="30"/>
      <c r="G93" s="30">
        <v>29</v>
      </c>
      <c r="H93" s="42">
        <v>57631</v>
      </c>
      <c r="I93" s="4">
        <v>4</v>
      </c>
      <c r="J93" s="4">
        <v>230524</v>
      </c>
      <c r="K93" s="14"/>
      <c r="L93" s="14">
        <f t="shared" si="1"/>
        <v>0</v>
      </c>
    </row>
    <row r="94" spans="1:12" ht="15.75" x14ac:dyDescent="0.25">
      <c r="A94" s="25" t="s">
        <v>537</v>
      </c>
      <c r="B94" s="28" t="s">
        <v>155</v>
      </c>
      <c r="C94" s="59" t="s">
        <v>156</v>
      </c>
      <c r="D94" s="30" t="s">
        <v>22</v>
      </c>
      <c r="E94" s="30"/>
      <c r="F94" s="30"/>
      <c r="G94" s="30">
        <v>17</v>
      </c>
      <c r="H94" s="42">
        <v>115262</v>
      </c>
      <c r="I94" s="4">
        <v>2.5</v>
      </c>
      <c r="J94" s="4">
        <v>288155</v>
      </c>
      <c r="K94" s="14"/>
      <c r="L94" s="14">
        <f t="shared" si="1"/>
        <v>0</v>
      </c>
    </row>
    <row r="95" spans="1:12" ht="15.75" x14ac:dyDescent="0.25">
      <c r="A95" s="25" t="s">
        <v>537</v>
      </c>
      <c r="B95" s="28" t="s">
        <v>157</v>
      </c>
      <c r="C95" s="59" t="s">
        <v>51</v>
      </c>
      <c r="D95" s="30" t="s">
        <v>22</v>
      </c>
      <c r="E95" s="30"/>
      <c r="F95" s="30"/>
      <c r="G95" s="30">
        <v>20</v>
      </c>
      <c r="H95" s="42">
        <v>115262</v>
      </c>
      <c r="I95" s="4">
        <v>1.31</v>
      </c>
      <c r="J95" s="4">
        <v>150993.22</v>
      </c>
      <c r="K95" s="14"/>
      <c r="L95" s="14">
        <f t="shared" si="1"/>
        <v>0</v>
      </c>
    </row>
    <row r="96" spans="1:12" ht="15.75" x14ac:dyDescent="0.25">
      <c r="A96" s="25" t="s">
        <v>537</v>
      </c>
      <c r="B96" s="28" t="s">
        <v>158</v>
      </c>
      <c r="C96" s="59" t="s">
        <v>87</v>
      </c>
      <c r="D96" s="30" t="s">
        <v>22</v>
      </c>
      <c r="E96" s="30"/>
      <c r="F96" s="30"/>
      <c r="G96" s="30">
        <v>26</v>
      </c>
      <c r="H96" s="42">
        <v>115262</v>
      </c>
      <c r="I96" s="4">
        <v>2.63</v>
      </c>
      <c r="J96" s="4">
        <v>303139.06</v>
      </c>
      <c r="K96" s="14"/>
      <c r="L96" s="14">
        <f t="shared" si="1"/>
        <v>0</v>
      </c>
    </row>
    <row r="97" spans="1:12" ht="15.75" x14ac:dyDescent="0.25">
      <c r="A97" s="25" t="s">
        <v>537</v>
      </c>
      <c r="B97" s="28" t="s">
        <v>159</v>
      </c>
      <c r="C97" s="59" t="s">
        <v>55</v>
      </c>
      <c r="D97" s="30" t="s">
        <v>22</v>
      </c>
      <c r="E97" s="30"/>
      <c r="F97" s="30"/>
      <c r="G97" s="30">
        <v>35</v>
      </c>
      <c r="H97" s="42">
        <v>115262</v>
      </c>
      <c r="I97" s="4">
        <v>3.3</v>
      </c>
      <c r="J97" s="4">
        <v>380364.6</v>
      </c>
      <c r="K97" s="14"/>
      <c r="L97" s="14">
        <f t="shared" si="1"/>
        <v>0</v>
      </c>
    </row>
    <row r="98" spans="1:12" ht="15.75" x14ac:dyDescent="0.25">
      <c r="A98" s="25" t="s">
        <v>537</v>
      </c>
      <c r="B98" s="28" t="s">
        <v>160</v>
      </c>
      <c r="C98" s="59" t="s">
        <v>57</v>
      </c>
      <c r="D98" s="30" t="s">
        <v>22</v>
      </c>
      <c r="E98" s="30"/>
      <c r="F98" s="30"/>
      <c r="G98" s="30">
        <v>36</v>
      </c>
      <c r="H98" s="42">
        <v>5764</v>
      </c>
      <c r="I98" s="4">
        <v>3.3</v>
      </c>
      <c r="J98" s="4">
        <v>19021.2</v>
      </c>
      <c r="K98" s="14"/>
      <c r="L98" s="14">
        <f t="shared" si="1"/>
        <v>0</v>
      </c>
    </row>
    <row r="99" spans="1:12" ht="15.75" x14ac:dyDescent="0.25">
      <c r="A99" s="25" t="s">
        <v>537</v>
      </c>
      <c r="B99" s="45">
        <v>13</v>
      </c>
      <c r="C99" s="60" t="s">
        <v>161</v>
      </c>
      <c r="D99" s="75"/>
      <c r="E99" s="75"/>
      <c r="F99" s="75"/>
      <c r="G99" s="75"/>
      <c r="H99" s="69"/>
      <c r="I99" s="77"/>
      <c r="J99" s="77"/>
      <c r="K99" s="17"/>
      <c r="L99" s="17"/>
    </row>
    <row r="100" spans="1:12" ht="15.75" x14ac:dyDescent="0.25">
      <c r="A100" s="25" t="s">
        <v>537</v>
      </c>
      <c r="B100" s="28" t="s">
        <v>162</v>
      </c>
      <c r="C100" s="74" t="s">
        <v>163</v>
      </c>
      <c r="D100" s="30" t="s">
        <v>22</v>
      </c>
      <c r="E100" s="30"/>
      <c r="F100" s="30"/>
      <c r="G100" s="30">
        <v>41</v>
      </c>
      <c r="H100" s="71">
        <v>691568</v>
      </c>
      <c r="I100" s="4">
        <v>2.5</v>
      </c>
      <c r="J100" s="4">
        <v>1728920</v>
      </c>
      <c r="K100" s="14"/>
      <c r="L100" s="14">
        <f t="shared" si="1"/>
        <v>0</v>
      </c>
    </row>
    <row r="101" spans="1:12" ht="15.75" x14ac:dyDescent="0.25">
      <c r="A101" s="25" t="s">
        <v>537</v>
      </c>
      <c r="B101" s="28" t="s">
        <v>164</v>
      </c>
      <c r="C101" s="74" t="s">
        <v>165</v>
      </c>
      <c r="D101" s="30" t="s">
        <v>25</v>
      </c>
      <c r="E101" s="30"/>
      <c r="F101" s="30"/>
      <c r="G101" s="30">
        <v>42</v>
      </c>
      <c r="H101" s="78">
        <v>622.29</v>
      </c>
      <c r="I101" s="4">
        <v>2000</v>
      </c>
      <c r="J101" s="4">
        <v>1244580</v>
      </c>
      <c r="K101" s="14"/>
      <c r="L101" s="14">
        <f t="shared" si="1"/>
        <v>0</v>
      </c>
    </row>
    <row r="102" spans="1:12" ht="15.75" x14ac:dyDescent="0.25">
      <c r="A102" s="25" t="s">
        <v>537</v>
      </c>
      <c r="B102" s="28" t="s">
        <v>166</v>
      </c>
      <c r="C102" s="59" t="s">
        <v>70</v>
      </c>
      <c r="D102" s="30" t="s">
        <v>25</v>
      </c>
      <c r="E102" s="30"/>
      <c r="F102" s="30"/>
      <c r="G102" s="30">
        <v>40</v>
      </c>
      <c r="H102" s="44">
        <v>746.75</v>
      </c>
      <c r="I102" s="4">
        <v>217.81</v>
      </c>
      <c r="J102" s="4">
        <v>162649.61749999999</v>
      </c>
      <c r="K102" s="14"/>
      <c r="L102" s="14">
        <f t="shared" si="1"/>
        <v>0</v>
      </c>
    </row>
    <row r="103" spans="1:12" ht="15.75" x14ac:dyDescent="0.25">
      <c r="A103" s="25" t="s">
        <v>537</v>
      </c>
      <c r="B103" s="28" t="s">
        <v>167</v>
      </c>
      <c r="C103" s="59" t="s">
        <v>72</v>
      </c>
      <c r="D103" s="30" t="s">
        <v>25</v>
      </c>
      <c r="E103" s="30"/>
      <c r="F103" s="30"/>
      <c r="G103" s="30">
        <v>38</v>
      </c>
      <c r="H103" s="44">
        <v>17.430000000000003</v>
      </c>
      <c r="I103" s="4">
        <v>3560</v>
      </c>
      <c r="J103" s="4">
        <v>62050.80000000001</v>
      </c>
      <c r="K103" s="14"/>
      <c r="L103" s="14">
        <f t="shared" si="1"/>
        <v>0</v>
      </c>
    </row>
    <row r="104" spans="1:12" ht="15.75" x14ac:dyDescent="0.25">
      <c r="A104" s="25" t="s">
        <v>537</v>
      </c>
      <c r="B104" s="28" t="s">
        <v>168</v>
      </c>
      <c r="C104" s="74" t="s">
        <v>74</v>
      </c>
      <c r="D104" s="30" t="s">
        <v>22</v>
      </c>
      <c r="E104" s="30"/>
      <c r="F104" s="30"/>
      <c r="G104" s="30">
        <v>43</v>
      </c>
      <c r="H104" s="42">
        <v>115262</v>
      </c>
      <c r="I104" s="4">
        <v>1.86</v>
      </c>
      <c r="J104" s="4">
        <v>214387.32</v>
      </c>
      <c r="K104" s="14"/>
      <c r="L104" s="14">
        <f t="shared" si="1"/>
        <v>0</v>
      </c>
    </row>
    <row r="105" spans="1:12" ht="15.75" x14ac:dyDescent="0.25">
      <c r="A105" s="25" t="s">
        <v>537</v>
      </c>
      <c r="B105" s="28" t="s">
        <v>169</v>
      </c>
      <c r="C105" s="59" t="s">
        <v>76</v>
      </c>
      <c r="D105" s="30" t="s">
        <v>22</v>
      </c>
      <c r="E105" s="30"/>
      <c r="F105" s="30"/>
      <c r="G105" s="30">
        <v>44</v>
      </c>
      <c r="H105" s="42">
        <v>17290</v>
      </c>
      <c r="I105" s="4">
        <v>3.9</v>
      </c>
      <c r="J105" s="4">
        <v>67431</v>
      </c>
      <c r="K105" s="14"/>
      <c r="L105" s="14">
        <f t="shared" si="1"/>
        <v>0</v>
      </c>
    </row>
    <row r="106" spans="1:12" ht="15.75" x14ac:dyDescent="0.25">
      <c r="A106" s="25" t="s">
        <v>537</v>
      </c>
      <c r="B106" s="28" t="s">
        <v>170</v>
      </c>
      <c r="C106" s="59" t="s">
        <v>78</v>
      </c>
      <c r="D106" s="30" t="s">
        <v>22</v>
      </c>
      <c r="E106" s="30"/>
      <c r="F106" s="30"/>
      <c r="G106" s="30">
        <v>45</v>
      </c>
      <c r="H106" s="42">
        <v>3334</v>
      </c>
      <c r="I106" s="4">
        <v>2.63</v>
      </c>
      <c r="J106" s="4">
        <v>8768.42</v>
      </c>
      <c r="K106" s="14"/>
      <c r="L106" s="14">
        <f t="shared" si="1"/>
        <v>0</v>
      </c>
    </row>
    <row r="107" spans="1:12" ht="15.75" x14ac:dyDescent="0.25">
      <c r="A107" s="25" t="s">
        <v>537</v>
      </c>
      <c r="B107" s="45">
        <v>14</v>
      </c>
      <c r="C107" s="60" t="s">
        <v>171</v>
      </c>
      <c r="D107" s="55">
        <v>69.142916666666665</v>
      </c>
      <c r="E107" s="55"/>
      <c r="F107" s="55"/>
      <c r="G107" s="56"/>
      <c r="H107" s="62"/>
      <c r="I107" s="77"/>
      <c r="J107" s="77"/>
      <c r="K107" s="17"/>
      <c r="L107" s="17"/>
    </row>
    <row r="108" spans="1:12" ht="15.75" x14ac:dyDescent="0.25">
      <c r="A108" s="25" t="s">
        <v>537</v>
      </c>
      <c r="B108" s="28" t="s">
        <v>172</v>
      </c>
      <c r="C108" s="51" t="s">
        <v>43</v>
      </c>
      <c r="D108" s="30" t="s">
        <v>22</v>
      </c>
      <c r="E108" s="30"/>
      <c r="F108" s="30"/>
      <c r="G108" s="30">
        <v>10</v>
      </c>
      <c r="H108" s="71">
        <v>110652</v>
      </c>
      <c r="I108" s="50">
        <v>4.4000000000000004</v>
      </c>
      <c r="J108" s="50">
        <v>486868.80000000005</v>
      </c>
      <c r="K108" s="12"/>
      <c r="L108" s="12">
        <f t="shared" si="1"/>
        <v>0</v>
      </c>
    </row>
    <row r="109" spans="1:12" ht="15.75" x14ac:dyDescent="0.25">
      <c r="A109" s="25" t="s">
        <v>537</v>
      </c>
      <c r="B109" s="28" t="s">
        <v>173</v>
      </c>
      <c r="C109" s="59" t="s">
        <v>106</v>
      </c>
      <c r="D109" s="30" t="s">
        <v>30</v>
      </c>
      <c r="E109" s="30"/>
      <c r="F109" s="30"/>
      <c r="G109" s="30">
        <v>13</v>
      </c>
      <c r="H109" s="44">
        <v>69.150000000000006</v>
      </c>
      <c r="I109" s="4">
        <v>223.2</v>
      </c>
      <c r="J109" s="4">
        <v>15434.28</v>
      </c>
      <c r="K109" s="14"/>
      <c r="L109" s="14">
        <f t="shared" si="1"/>
        <v>0</v>
      </c>
    </row>
    <row r="110" spans="1:12" ht="15.75" x14ac:dyDescent="0.25">
      <c r="A110" s="25" t="s">
        <v>537</v>
      </c>
      <c r="B110" s="28" t="s">
        <v>174</v>
      </c>
      <c r="C110" s="59" t="s">
        <v>148</v>
      </c>
      <c r="D110" s="30" t="s">
        <v>22</v>
      </c>
      <c r="E110" s="30"/>
      <c r="F110" s="30"/>
      <c r="G110" s="30">
        <v>18</v>
      </c>
      <c r="H110" s="42">
        <v>28695</v>
      </c>
      <c r="I110" s="4">
        <v>2.5</v>
      </c>
      <c r="J110" s="4">
        <v>71737.5</v>
      </c>
      <c r="K110" s="14"/>
      <c r="L110" s="14">
        <f t="shared" si="1"/>
        <v>0</v>
      </c>
    </row>
    <row r="111" spans="1:12" ht="15.75" x14ac:dyDescent="0.25">
      <c r="A111" s="25" t="s">
        <v>537</v>
      </c>
      <c r="B111" s="28" t="s">
        <v>175</v>
      </c>
      <c r="C111" s="59" t="s">
        <v>176</v>
      </c>
      <c r="D111" s="30" t="s">
        <v>30</v>
      </c>
      <c r="E111" s="30"/>
      <c r="F111" s="30"/>
      <c r="G111" s="30">
        <v>24</v>
      </c>
      <c r="H111" s="78">
        <v>138.29</v>
      </c>
      <c r="I111" s="4">
        <v>223.2</v>
      </c>
      <c r="J111" s="4">
        <v>30866.327999999998</v>
      </c>
      <c r="K111" s="14"/>
      <c r="L111" s="14">
        <f t="shared" si="1"/>
        <v>0</v>
      </c>
    </row>
    <row r="112" spans="1:12" ht="15.75" x14ac:dyDescent="0.25">
      <c r="A112" s="25" t="s">
        <v>537</v>
      </c>
      <c r="B112" s="28" t="s">
        <v>177</v>
      </c>
      <c r="C112" s="59" t="s">
        <v>59</v>
      </c>
      <c r="D112" s="30" t="s">
        <v>25</v>
      </c>
      <c r="E112" s="30"/>
      <c r="F112" s="30"/>
      <c r="G112" s="30">
        <v>14</v>
      </c>
      <c r="H112" s="79">
        <v>165.95</v>
      </c>
      <c r="I112" s="4">
        <v>300</v>
      </c>
      <c r="J112" s="4">
        <v>49785</v>
      </c>
      <c r="K112" s="14"/>
      <c r="L112" s="14">
        <f t="shared" si="1"/>
        <v>0</v>
      </c>
    </row>
    <row r="113" spans="1:12" ht="15.75" x14ac:dyDescent="0.25">
      <c r="A113" s="25" t="s">
        <v>537</v>
      </c>
      <c r="B113" s="28" t="s">
        <v>178</v>
      </c>
      <c r="C113" s="59" t="s">
        <v>65</v>
      </c>
      <c r="D113" s="30" t="s">
        <v>25</v>
      </c>
      <c r="E113" s="30"/>
      <c r="F113" s="30"/>
      <c r="G113" s="30">
        <v>33</v>
      </c>
      <c r="H113" s="44">
        <v>55.32</v>
      </c>
      <c r="I113" s="4">
        <v>440</v>
      </c>
      <c r="J113" s="4">
        <v>24340.799999999999</v>
      </c>
      <c r="K113" s="14"/>
      <c r="L113" s="14">
        <f t="shared" si="1"/>
        <v>0</v>
      </c>
    </row>
    <row r="114" spans="1:12" ht="15.75" x14ac:dyDescent="0.25">
      <c r="A114" s="25" t="s">
        <v>537</v>
      </c>
      <c r="B114" s="28" t="s">
        <v>179</v>
      </c>
      <c r="C114" s="59" t="s">
        <v>156</v>
      </c>
      <c r="D114" s="30" t="s">
        <v>22</v>
      </c>
      <c r="E114" s="30"/>
      <c r="F114" s="30"/>
      <c r="G114" s="30">
        <v>17</v>
      </c>
      <c r="H114" s="71">
        <v>92209</v>
      </c>
      <c r="I114" s="4">
        <v>2.5</v>
      </c>
      <c r="J114" s="4">
        <v>230522.5</v>
      </c>
      <c r="K114" s="14"/>
      <c r="L114" s="14">
        <f t="shared" si="1"/>
        <v>0</v>
      </c>
    </row>
    <row r="115" spans="1:12" ht="15.75" x14ac:dyDescent="0.25">
      <c r="A115" s="25" t="s">
        <v>537</v>
      </c>
      <c r="B115" s="28" t="s">
        <v>180</v>
      </c>
      <c r="C115" s="59" t="s">
        <v>112</v>
      </c>
      <c r="D115" s="30" t="s">
        <v>30</v>
      </c>
      <c r="E115" s="30"/>
      <c r="F115" s="30"/>
      <c r="G115" s="30">
        <v>22</v>
      </c>
      <c r="H115" s="44">
        <v>103.72</v>
      </c>
      <c r="I115" s="4">
        <v>223.2</v>
      </c>
      <c r="J115" s="4">
        <v>23150.304</v>
      </c>
      <c r="K115" s="14"/>
      <c r="L115" s="14">
        <f t="shared" si="1"/>
        <v>0</v>
      </c>
    </row>
    <row r="116" spans="1:12" ht="15.75" x14ac:dyDescent="0.25">
      <c r="A116" s="25" t="s">
        <v>537</v>
      </c>
      <c r="B116" s="28" t="s">
        <v>181</v>
      </c>
      <c r="C116" s="59" t="s">
        <v>114</v>
      </c>
      <c r="D116" s="30" t="s">
        <v>30</v>
      </c>
      <c r="E116" s="30"/>
      <c r="F116" s="30"/>
      <c r="G116" s="30">
        <v>23</v>
      </c>
      <c r="H116" s="44">
        <v>207.42999999999998</v>
      </c>
      <c r="I116" s="4">
        <v>223.2</v>
      </c>
      <c r="J116" s="4">
        <v>46298.375999999989</v>
      </c>
      <c r="K116" s="14"/>
      <c r="L116" s="14">
        <f t="shared" si="1"/>
        <v>0</v>
      </c>
    </row>
    <row r="117" spans="1:12" ht="15.75" x14ac:dyDescent="0.25">
      <c r="A117" s="25" t="s">
        <v>537</v>
      </c>
      <c r="B117" s="28" t="s">
        <v>182</v>
      </c>
      <c r="C117" s="59" t="s">
        <v>55</v>
      </c>
      <c r="D117" s="30" t="s">
        <v>22</v>
      </c>
      <c r="E117" s="30"/>
      <c r="F117" s="30"/>
      <c r="G117" s="30">
        <v>35</v>
      </c>
      <c r="H117" s="42">
        <v>92209</v>
      </c>
      <c r="I117" s="4">
        <v>3.3</v>
      </c>
      <c r="J117" s="4">
        <v>304289.7</v>
      </c>
      <c r="K117" s="14"/>
      <c r="L117" s="14">
        <f t="shared" si="1"/>
        <v>0</v>
      </c>
    </row>
    <row r="118" spans="1:12" ht="15.75" x14ac:dyDescent="0.25">
      <c r="A118" s="25" t="s">
        <v>537</v>
      </c>
      <c r="B118" s="28" t="s">
        <v>183</v>
      </c>
      <c r="C118" s="59" t="s">
        <v>57</v>
      </c>
      <c r="D118" s="30" t="s">
        <v>22</v>
      </c>
      <c r="E118" s="30"/>
      <c r="F118" s="30"/>
      <c r="G118" s="30">
        <v>36</v>
      </c>
      <c r="H118" s="42">
        <v>4611</v>
      </c>
      <c r="I118" s="4">
        <v>3.3</v>
      </c>
      <c r="J118" s="4">
        <v>15216.3</v>
      </c>
      <c r="K118" s="14"/>
      <c r="L118" s="14">
        <f t="shared" si="1"/>
        <v>0</v>
      </c>
    </row>
    <row r="119" spans="1:12" ht="15.75" x14ac:dyDescent="0.25">
      <c r="A119" s="25" t="s">
        <v>537</v>
      </c>
      <c r="B119" s="45">
        <v>15</v>
      </c>
      <c r="C119" s="60" t="s">
        <v>184</v>
      </c>
      <c r="D119" s="75"/>
      <c r="E119" s="75"/>
      <c r="F119" s="75"/>
      <c r="G119" s="75"/>
      <c r="H119" s="80"/>
      <c r="I119" s="77"/>
      <c r="J119" s="77"/>
      <c r="K119" s="17"/>
      <c r="L119" s="17"/>
    </row>
    <row r="120" spans="1:12" ht="15.75" x14ac:dyDescent="0.25">
      <c r="A120" s="25" t="s">
        <v>537</v>
      </c>
      <c r="B120" s="28" t="s">
        <v>185</v>
      </c>
      <c r="C120" s="74" t="s">
        <v>163</v>
      </c>
      <c r="D120" s="30" t="s">
        <v>22</v>
      </c>
      <c r="E120" s="30"/>
      <c r="F120" s="30"/>
      <c r="G120" s="30">
        <v>41</v>
      </c>
      <c r="H120" s="71">
        <v>553254</v>
      </c>
      <c r="I120" s="4">
        <v>2.5</v>
      </c>
      <c r="J120" s="4">
        <v>1383135</v>
      </c>
      <c r="K120" s="14"/>
      <c r="L120" s="14">
        <f t="shared" si="1"/>
        <v>0</v>
      </c>
    </row>
    <row r="121" spans="1:12" ht="15.75" x14ac:dyDescent="0.25">
      <c r="A121" s="25" t="s">
        <v>537</v>
      </c>
      <c r="B121" s="28" t="s">
        <v>186</v>
      </c>
      <c r="C121" s="74" t="s">
        <v>165</v>
      </c>
      <c r="D121" s="30" t="s">
        <v>25</v>
      </c>
      <c r="E121" s="30"/>
      <c r="F121" s="30"/>
      <c r="G121" s="30">
        <v>42</v>
      </c>
      <c r="H121" s="78">
        <v>622.29</v>
      </c>
      <c r="I121" s="4">
        <v>2000</v>
      </c>
      <c r="J121" s="4">
        <v>1244580</v>
      </c>
      <c r="K121" s="14"/>
      <c r="L121" s="14">
        <f t="shared" si="1"/>
        <v>0</v>
      </c>
    </row>
    <row r="122" spans="1:12" ht="15.75" x14ac:dyDescent="0.25">
      <c r="A122" s="25" t="s">
        <v>537</v>
      </c>
      <c r="B122" s="28" t="s">
        <v>187</v>
      </c>
      <c r="C122" s="59" t="s">
        <v>70</v>
      </c>
      <c r="D122" s="30" t="s">
        <v>25</v>
      </c>
      <c r="E122" s="30"/>
      <c r="F122" s="30"/>
      <c r="G122" s="30">
        <v>40</v>
      </c>
      <c r="H122" s="44">
        <v>746.75</v>
      </c>
      <c r="I122" s="4">
        <v>217.81</v>
      </c>
      <c r="J122" s="4">
        <v>162649.61749999999</v>
      </c>
      <c r="K122" s="14"/>
      <c r="L122" s="14">
        <f t="shared" si="1"/>
        <v>0</v>
      </c>
    </row>
    <row r="123" spans="1:12" ht="15.75" x14ac:dyDescent="0.25">
      <c r="A123" s="25" t="s">
        <v>537</v>
      </c>
      <c r="B123" s="28" t="s">
        <v>188</v>
      </c>
      <c r="C123" s="59" t="s">
        <v>72</v>
      </c>
      <c r="D123" s="30" t="s">
        <v>25</v>
      </c>
      <c r="E123" s="30"/>
      <c r="F123" s="30"/>
      <c r="G123" s="30">
        <v>38</v>
      </c>
      <c r="H123" s="44">
        <v>17.430000000000003</v>
      </c>
      <c r="I123" s="4">
        <v>3560</v>
      </c>
      <c r="J123" s="4">
        <v>62050.80000000001</v>
      </c>
      <c r="K123" s="14"/>
      <c r="L123" s="14">
        <f t="shared" si="1"/>
        <v>0</v>
      </c>
    </row>
    <row r="124" spans="1:12" ht="15.75" x14ac:dyDescent="0.25">
      <c r="A124" s="25" t="s">
        <v>537</v>
      </c>
      <c r="B124" s="28" t="s">
        <v>189</v>
      </c>
      <c r="C124" s="74" t="s">
        <v>74</v>
      </c>
      <c r="D124" s="30" t="s">
        <v>22</v>
      </c>
      <c r="E124" s="30"/>
      <c r="F124" s="30"/>
      <c r="G124" s="30">
        <v>43</v>
      </c>
      <c r="H124" s="42">
        <v>115262</v>
      </c>
      <c r="I124" s="4">
        <v>1.86</v>
      </c>
      <c r="J124" s="4">
        <v>214387.32</v>
      </c>
      <c r="K124" s="14"/>
      <c r="L124" s="14">
        <f t="shared" si="1"/>
        <v>0</v>
      </c>
    </row>
    <row r="125" spans="1:12" ht="15.75" x14ac:dyDescent="0.25">
      <c r="A125" s="25" t="s">
        <v>537</v>
      </c>
      <c r="B125" s="28" t="s">
        <v>190</v>
      </c>
      <c r="C125" s="59" t="s">
        <v>76</v>
      </c>
      <c r="D125" s="30" t="s">
        <v>22</v>
      </c>
      <c r="E125" s="30"/>
      <c r="F125" s="30"/>
      <c r="G125" s="30">
        <v>44</v>
      </c>
      <c r="H125" s="42">
        <v>13832</v>
      </c>
      <c r="I125" s="4">
        <v>3.9</v>
      </c>
      <c r="J125" s="4">
        <v>53944.799999999996</v>
      </c>
      <c r="K125" s="14"/>
      <c r="L125" s="14">
        <f t="shared" si="1"/>
        <v>0</v>
      </c>
    </row>
    <row r="126" spans="1:12" ht="15.75" x14ac:dyDescent="0.25">
      <c r="A126" s="25" t="s">
        <v>537</v>
      </c>
      <c r="B126" s="28" t="s">
        <v>191</v>
      </c>
      <c r="C126" s="59" t="s">
        <v>78</v>
      </c>
      <c r="D126" s="30" t="s">
        <v>22</v>
      </c>
      <c r="E126" s="30"/>
      <c r="F126" s="30"/>
      <c r="G126" s="30">
        <v>45</v>
      </c>
      <c r="H126" s="42">
        <v>3334</v>
      </c>
      <c r="I126" s="4">
        <v>2.63</v>
      </c>
      <c r="J126" s="4">
        <v>8768.42</v>
      </c>
      <c r="K126" s="14"/>
      <c r="L126" s="14">
        <f t="shared" si="1"/>
        <v>0</v>
      </c>
    </row>
    <row r="127" spans="1:12" ht="15.75" x14ac:dyDescent="0.25">
      <c r="A127" s="25" t="s">
        <v>537</v>
      </c>
      <c r="B127" s="26">
        <v>16</v>
      </c>
      <c r="C127" s="27" t="s">
        <v>192</v>
      </c>
      <c r="D127" s="81">
        <v>414.85750000000002</v>
      </c>
      <c r="E127" s="81"/>
      <c r="F127" s="81"/>
      <c r="G127" s="82"/>
      <c r="H127" s="57"/>
      <c r="I127" s="58"/>
      <c r="J127" s="58"/>
      <c r="K127" s="13"/>
      <c r="L127" s="13"/>
    </row>
    <row r="128" spans="1:12" ht="15.75" x14ac:dyDescent="0.25">
      <c r="A128" s="25" t="s">
        <v>537</v>
      </c>
      <c r="B128" s="83" t="s">
        <v>193</v>
      </c>
      <c r="C128" s="39" t="s">
        <v>43</v>
      </c>
      <c r="D128" s="40" t="s">
        <v>22</v>
      </c>
      <c r="E128" s="40"/>
      <c r="F128" s="40"/>
      <c r="G128" s="30">
        <v>10</v>
      </c>
      <c r="H128" s="71">
        <v>3112</v>
      </c>
      <c r="I128" s="50">
        <v>4.4000000000000004</v>
      </c>
      <c r="J128" s="50">
        <v>13692.800000000001</v>
      </c>
      <c r="K128" s="12"/>
      <c r="L128" s="12">
        <f t="shared" si="1"/>
        <v>0</v>
      </c>
    </row>
    <row r="129" spans="1:12" ht="15.75" x14ac:dyDescent="0.25">
      <c r="A129" s="25" t="s">
        <v>537</v>
      </c>
      <c r="B129" s="83" t="s">
        <v>194</v>
      </c>
      <c r="C129" s="59" t="s">
        <v>61</v>
      </c>
      <c r="D129" s="30" t="s">
        <v>25</v>
      </c>
      <c r="E129" s="30"/>
      <c r="F129" s="30"/>
      <c r="G129" s="30">
        <v>12</v>
      </c>
      <c r="H129" s="44">
        <v>34.85</v>
      </c>
      <c r="I129" s="43">
        <v>3715.85</v>
      </c>
      <c r="J129" s="43">
        <v>129497.3725</v>
      </c>
      <c r="K129" s="10"/>
      <c r="L129" s="10">
        <f t="shared" si="1"/>
        <v>0</v>
      </c>
    </row>
    <row r="130" spans="1:12" ht="15.75" x14ac:dyDescent="0.25">
      <c r="A130" s="25" t="s">
        <v>537</v>
      </c>
      <c r="B130" s="83" t="s">
        <v>195</v>
      </c>
      <c r="C130" s="59" t="s">
        <v>59</v>
      </c>
      <c r="D130" s="30" t="s">
        <v>25</v>
      </c>
      <c r="E130" s="30"/>
      <c r="F130" s="30"/>
      <c r="G130" s="30">
        <v>14</v>
      </c>
      <c r="H130" s="44">
        <v>497.83</v>
      </c>
      <c r="I130" s="43">
        <v>300</v>
      </c>
      <c r="J130" s="43">
        <v>149349</v>
      </c>
      <c r="K130" s="10"/>
      <c r="L130" s="10">
        <f t="shared" si="1"/>
        <v>0</v>
      </c>
    </row>
    <row r="131" spans="1:12" ht="15.75" x14ac:dyDescent="0.25">
      <c r="A131" s="25" t="s">
        <v>537</v>
      </c>
      <c r="B131" s="83" t="s">
        <v>196</v>
      </c>
      <c r="C131" s="59" t="s">
        <v>65</v>
      </c>
      <c r="D131" s="30" t="s">
        <v>25</v>
      </c>
      <c r="E131" s="30"/>
      <c r="F131" s="30"/>
      <c r="G131" s="30">
        <v>33</v>
      </c>
      <c r="H131" s="64">
        <v>41.489999999999995</v>
      </c>
      <c r="I131" s="43">
        <v>440</v>
      </c>
      <c r="J131" s="43">
        <v>18255.599999999999</v>
      </c>
      <c r="K131" s="10"/>
      <c r="L131" s="10">
        <f t="shared" si="1"/>
        <v>0</v>
      </c>
    </row>
    <row r="132" spans="1:12" ht="15.75" x14ac:dyDescent="0.25">
      <c r="A132" s="25" t="s">
        <v>537</v>
      </c>
      <c r="B132" s="83" t="s">
        <v>197</v>
      </c>
      <c r="C132" s="43" t="s">
        <v>198</v>
      </c>
      <c r="D132" s="30" t="s">
        <v>22</v>
      </c>
      <c r="E132" s="30"/>
      <c r="F132" s="30"/>
      <c r="G132" s="30">
        <v>30</v>
      </c>
      <c r="H132" s="66">
        <v>25929</v>
      </c>
      <c r="I132" s="43">
        <v>1.9</v>
      </c>
      <c r="J132" s="43">
        <v>49265.1</v>
      </c>
      <c r="K132" s="10"/>
      <c r="L132" s="10">
        <f t="shared" ref="L132:L195" si="2">H132*K132</f>
        <v>0</v>
      </c>
    </row>
    <row r="133" spans="1:12" ht="15.75" x14ac:dyDescent="0.25">
      <c r="A133" s="25" t="s">
        <v>537</v>
      </c>
      <c r="B133" s="83" t="s">
        <v>199</v>
      </c>
      <c r="C133" s="43" t="s">
        <v>49</v>
      </c>
      <c r="D133" s="30" t="s">
        <v>25</v>
      </c>
      <c r="E133" s="30"/>
      <c r="F133" s="30"/>
      <c r="G133" s="30">
        <v>16</v>
      </c>
      <c r="H133" s="64">
        <v>414.86</v>
      </c>
      <c r="I133" s="43">
        <v>1150</v>
      </c>
      <c r="J133" s="43">
        <v>477089</v>
      </c>
      <c r="K133" s="10"/>
      <c r="L133" s="10">
        <f t="shared" si="2"/>
        <v>0</v>
      </c>
    </row>
    <row r="134" spans="1:12" ht="15.75" x14ac:dyDescent="0.25">
      <c r="A134" s="25" t="s">
        <v>537</v>
      </c>
      <c r="B134" s="83" t="s">
        <v>200</v>
      </c>
      <c r="C134" s="59" t="s">
        <v>53</v>
      </c>
      <c r="D134" s="30" t="s">
        <v>22</v>
      </c>
      <c r="E134" s="30"/>
      <c r="F134" s="30"/>
      <c r="G134" s="30">
        <v>31</v>
      </c>
      <c r="H134" s="66">
        <v>71895</v>
      </c>
      <c r="I134" s="43">
        <v>2.63</v>
      </c>
      <c r="J134" s="43">
        <v>189083.85</v>
      </c>
      <c r="K134" s="10"/>
      <c r="L134" s="10">
        <f t="shared" si="2"/>
        <v>0</v>
      </c>
    </row>
    <row r="135" spans="1:12" ht="15.75" x14ac:dyDescent="0.25">
      <c r="A135" s="25" t="s">
        <v>537</v>
      </c>
      <c r="B135" s="83" t="s">
        <v>201</v>
      </c>
      <c r="C135" s="59" t="s">
        <v>55</v>
      </c>
      <c r="D135" s="30" t="s">
        <v>22</v>
      </c>
      <c r="E135" s="30"/>
      <c r="F135" s="30"/>
      <c r="G135" s="30">
        <v>35</v>
      </c>
      <c r="H135" s="66">
        <v>25929</v>
      </c>
      <c r="I135" s="43">
        <v>3.3</v>
      </c>
      <c r="J135" s="43">
        <v>85565.7</v>
      </c>
      <c r="K135" s="10"/>
      <c r="L135" s="10">
        <f t="shared" si="2"/>
        <v>0</v>
      </c>
    </row>
    <row r="136" spans="1:12" ht="15.75" x14ac:dyDescent="0.25">
      <c r="A136" s="25" t="s">
        <v>537</v>
      </c>
      <c r="B136" s="83" t="s">
        <v>202</v>
      </c>
      <c r="C136" s="59" t="s">
        <v>57</v>
      </c>
      <c r="D136" s="30" t="s">
        <v>22</v>
      </c>
      <c r="E136" s="30"/>
      <c r="F136" s="30"/>
      <c r="G136" s="30">
        <v>36</v>
      </c>
      <c r="H136" s="66">
        <v>1297</v>
      </c>
      <c r="I136" s="43">
        <v>3.3</v>
      </c>
      <c r="J136" s="43">
        <v>4280.0999999999995</v>
      </c>
      <c r="K136" s="10"/>
      <c r="L136" s="10">
        <f t="shared" si="2"/>
        <v>0</v>
      </c>
    </row>
    <row r="137" spans="1:12" ht="15.75" x14ac:dyDescent="0.25">
      <c r="A137" s="25" t="s">
        <v>537</v>
      </c>
      <c r="B137" s="26">
        <v>17</v>
      </c>
      <c r="C137" s="27" t="s">
        <v>203</v>
      </c>
      <c r="D137" s="26"/>
      <c r="E137" s="26"/>
      <c r="F137" s="26"/>
      <c r="G137" s="82"/>
      <c r="H137" s="57"/>
      <c r="I137" s="58"/>
      <c r="J137" s="58"/>
      <c r="K137" s="13"/>
      <c r="L137" s="13"/>
    </row>
    <row r="138" spans="1:12" ht="15.75" x14ac:dyDescent="0.25">
      <c r="A138" s="25" t="s">
        <v>537</v>
      </c>
      <c r="B138" s="83" t="s">
        <v>204</v>
      </c>
      <c r="C138" s="59" t="s">
        <v>68</v>
      </c>
      <c r="D138" s="30" t="s">
        <v>25</v>
      </c>
      <c r="E138" s="30"/>
      <c r="F138" s="30"/>
      <c r="G138" s="30">
        <v>39</v>
      </c>
      <c r="H138" s="54">
        <v>207.42999999999998</v>
      </c>
      <c r="I138" s="43">
        <v>1150</v>
      </c>
      <c r="J138" s="43">
        <v>238544.49999999997</v>
      </c>
      <c r="K138" s="10"/>
      <c r="L138" s="10">
        <f t="shared" si="2"/>
        <v>0</v>
      </c>
    </row>
    <row r="139" spans="1:12" ht="15.75" x14ac:dyDescent="0.25">
      <c r="A139" s="25" t="s">
        <v>537</v>
      </c>
      <c r="B139" s="83" t="s">
        <v>205</v>
      </c>
      <c r="C139" s="59" t="s">
        <v>70</v>
      </c>
      <c r="D139" s="30" t="s">
        <v>25</v>
      </c>
      <c r="E139" s="30"/>
      <c r="F139" s="30"/>
      <c r="G139" s="30">
        <v>40</v>
      </c>
      <c r="H139" s="79">
        <v>2986.98</v>
      </c>
      <c r="I139" s="43">
        <v>217.81</v>
      </c>
      <c r="J139" s="43">
        <v>650594.11380000005</v>
      </c>
      <c r="K139" s="10"/>
      <c r="L139" s="10">
        <f t="shared" si="2"/>
        <v>0</v>
      </c>
    </row>
    <row r="140" spans="1:12" ht="15.75" x14ac:dyDescent="0.25">
      <c r="A140" s="25" t="s">
        <v>537</v>
      </c>
      <c r="B140" s="83" t="s">
        <v>206</v>
      </c>
      <c r="C140" s="59" t="s">
        <v>72</v>
      </c>
      <c r="D140" s="30" t="s">
        <v>25</v>
      </c>
      <c r="E140" s="30"/>
      <c r="F140" s="30"/>
      <c r="G140" s="30">
        <v>38</v>
      </c>
      <c r="H140" s="44">
        <v>104.55000000000001</v>
      </c>
      <c r="I140" s="4">
        <v>3560</v>
      </c>
      <c r="J140" s="4">
        <v>372198.00000000006</v>
      </c>
      <c r="K140" s="14"/>
      <c r="L140" s="14">
        <f t="shared" si="2"/>
        <v>0</v>
      </c>
    </row>
    <row r="141" spans="1:12" ht="15.75" x14ac:dyDescent="0.25">
      <c r="A141" s="25" t="s">
        <v>537</v>
      </c>
      <c r="B141" s="83" t="s">
        <v>207</v>
      </c>
      <c r="C141" s="59" t="s">
        <v>76</v>
      </c>
      <c r="D141" s="30" t="s">
        <v>22</v>
      </c>
      <c r="E141" s="30"/>
      <c r="F141" s="30"/>
      <c r="G141" s="30">
        <v>44</v>
      </c>
      <c r="H141" s="66">
        <v>3890</v>
      </c>
      <c r="I141" s="43">
        <v>3.9</v>
      </c>
      <c r="J141" s="43">
        <v>15171</v>
      </c>
      <c r="K141" s="10"/>
      <c r="L141" s="10">
        <f t="shared" si="2"/>
        <v>0</v>
      </c>
    </row>
    <row r="142" spans="1:12" ht="15.75" x14ac:dyDescent="0.25">
      <c r="A142" s="25" t="s">
        <v>537</v>
      </c>
      <c r="B142" s="83" t="s">
        <v>208</v>
      </c>
      <c r="C142" s="59" t="s">
        <v>78</v>
      </c>
      <c r="D142" s="30" t="s">
        <v>22</v>
      </c>
      <c r="E142" s="30"/>
      <c r="F142" s="30"/>
      <c r="G142" s="30">
        <v>45</v>
      </c>
      <c r="H142" s="66">
        <v>125</v>
      </c>
      <c r="I142" s="43">
        <v>2.63</v>
      </c>
      <c r="J142" s="43">
        <v>328.75</v>
      </c>
      <c r="K142" s="10"/>
      <c r="L142" s="10">
        <f t="shared" si="2"/>
        <v>0</v>
      </c>
    </row>
    <row r="143" spans="1:12" ht="15.75" x14ac:dyDescent="0.25">
      <c r="A143" s="25" t="s">
        <v>537</v>
      </c>
      <c r="B143" s="26">
        <v>18</v>
      </c>
      <c r="C143" s="27" t="s">
        <v>209</v>
      </c>
      <c r="D143" s="81">
        <v>414.85750000000002</v>
      </c>
      <c r="E143" s="81"/>
      <c r="F143" s="81"/>
      <c r="G143" s="82"/>
      <c r="H143" s="57"/>
      <c r="I143" s="58"/>
      <c r="J143" s="58"/>
      <c r="K143" s="13"/>
      <c r="L143" s="13"/>
    </row>
    <row r="144" spans="1:12" ht="15.75" x14ac:dyDescent="0.25">
      <c r="A144" s="25" t="s">
        <v>537</v>
      </c>
      <c r="B144" s="83" t="s">
        <v>210</v>
      </c>
      <c r="C144" s="51" t="s">
        <v>211</v>
      </c>
      <c r="D144" s="30" t="s">
        <v>25</v>
      </c>
      <c r="E144" s="30"/>
      <c r="F144" s="30"/>
      <c r="G144" s="30">
        <v>11</v>
      </c>
      <c r="H144" s="78">
        <v>47.71</v>
      </c>
      <c r="I144" s="67">
        <v>1800</v>
      </c>
      <c r="J144" s="67">
        <v>85878</v>
      </c>
      <c r="K144" s="16"/>
      <c r="L144" s="16">
        <f t="shared" si="2"/>
        <v>0</v>
      </c>
    </row>
    <row r="145" spans="1:12" ht="15.75" x14ac:dyDescent="0.25">
      <c r="A145" s="25" t="s">
        <v>537</v>
      </c>
      <c r="B145" s="84" t="s">
        <v>212</v>
      </c>
      <c r="C145" s="59" t="s">
        <v>61</v>
      </c>
      <c r="D145" s="30" t="s">
        <v>25</v>
      </c>
      <c r="E145" s="30"/>
      <c r="F145" s="30"/>
      <c r="G145" s="30">
        <v>12</v>
      </c>
      <c r="H145" s="44">
        <v>34.85</v>
      </c>
      <c r="I145" s="43">
        <v>3715.85</v>
      </c>
      <c r="J145" s="43">
        <v>129497.3725</v>
      </c>
      <c r="K145" s="10"/>
      <c r="L145" s="10">
        <f t="shared" si="2"/>
        <v>0</v>
      </c>
    </row>
    <row r="146" spans="1:12" ht="15.75" x14ac:dyDescent="0.25">
      <c r="A146" s="25" t="s">
        <v>537</v>
      </c>
      <c r="B146" s="84" t="s">
        <v>213</v>
      </c>
      <c r="C146" s="59" t="s">
        <v>59</v>
      </c>
      <c r="D146" s="30" t="s">
        <v>25</v>
      </c>
      <c r="E146" s="30"/>
      <c r="F146" s="30"/>
      <c r="G146" s="30">
        <v>14</v>
      </c>
      <c r="H146" s="44">
        <v>995.66</v>
      </c>
      <c r="I146" s="43">
        <v>300</v>
      </c>
      <c r="J146" s="43">
        <v>298698</v>
      </c>
      <c r="K146" s="10"/>
      <c r="L146" s="10">
        <f t="shared" si="2"/>
        <v>0</v>
      </c>
    </row>
    <row r="147" spans="1:12" ht="15.75" x14ac:dyDescent="0.25">
      <c r="A147" s="25" t="s">
        <v>537</v>
      </c>
      <c r="B147" s="84" t="s">
        <v>214</v>
      </c>
      <c r="C147" s="59" t="s">
        <v>85</v>
      </c>
      <c r="D147" s="30" t="s">
        <v>22</v>
      </c>
      <c r="E147" s="30"/>
      <c r="F147" s="30"/>
      <c r="G147" s="30">
        <v>27</v>
      </c>
      <c r="H147" s="66">
        <v>25929</v>
      </c>
      <c r="I147" s="4">
        <v>0.75</v>
      </c>
      <c r="J147" s="4">
        <v>19446.75</v>
      </c>
      <c r="K147" s="14"/>
      <c r="L147" s="14">
        <f t="shared" si="2"/>
        <v>0</v>
      </c>
    </row>
    <row r="148" spans="1:12" ht="15.75" x14ac:dyDescent="0.25">
      <c r="A148" s="25" t="s">
        <v>537</v>
      </c>
      <c r="B148" s="84" t="s">
        <v>215</v>
      </c>
      <c r="C148" s="43" t="s">
        <v>49</v>
      </c>
      <c r="D148" s="30" t="s">
        <v>25</v>
      </c>
      <c r="E148" s="30"/>
      <c r="F148" s="30"/>
      <c r="G148" s="30">
        <v>16</v>
      </c>
      <c r="H148" s="54">
        <v>414.86</v>
      </c>
      <c r="I148" s="43">
        <v>1150</v>
      </c>
      <c r="J148" s="43">
        <v>477089</v>
      </c>
      <c r="K148" s="10"/>
      <c r="L148" s="10">
        <f t="shared" si="2"/>
        <v>0</v>
      </c>
    </row>
    <row r="149" spans="1:12" ht="15.75" x14ac:dyDescent="0.25">
      <c r="A149" s="25" t="s">
        <v>537</v>
      </c>
      <c r="B149" s="84" t="s">
        <v>216</v>
      </c>
      <c r="C149" s="59" t="s">
        <v>53</v>
      </c>
      <c r="D149" s="30" t="s">
        <v>22</v>
      </c>
      <c r="E149" s="30"/>
      <c r="F149" s="30"/>
      <c r="G149" s="30">
        <v>31</v>
      </c>
      <c r="H149" s="66">
        <v>25804</v>
      </c>
      <c r="I149" s="43">
        <v>2.63</v>
      </c>
      <c r="J149" s="43">
        <v>67864.52</v>
      </c>
      <c r="K149" s="10"/>
      <c r="L149" s="10">
        <f t="shared" si="2"/>
        <v>0</v>
      </c>
    </row>
    <row r="150" spans="1:12" ht="15.75" x14ac:dyDescent="0.25">
      <c r="A150" s="25" t="s">
        <v>537</v>
      </c>
      <c r="B150" s="84" t="s">
        <v>217</v>
      </c>
      <c r="C150" s="59" t="s">
        <v>91</v>
      </c>
      <c r="D150" s="30" t="s">
        <v>30</v>
      </c>
      <c r="E150" s="30"/>
      <c r="F150" s="30"/>
      <c r="G150" s="30">
        <v>37</v>
      </c>
      <c r="H150" s="54">
        <v>20.75</v>
      </c>
      <c r="I150" s="43">
        <v>19.14</v>
      </c>
      <c r="J150" s="43">
        <v>397.15500000000003</v>
      </c>
      <c r="K150" s="10"/>
      <c r="L150" s="10">
        <f t="shared" si="2"/>
        <v>0</v>
      </c>
    </row>
    <row r="151" spans="1:12" ht="15.75" x14ac:dyDescent="0.25">
      <c r="A151" s="25" t="s">
        <v>537</v>
      </c>
      <c r="B151" s="84" t="s">
        <v>218</v>
      </c>
      <c r="C151" s="59" t="s">
        <v>93</v>
      </c>
      <c r="D151" s="30" t="s">
        <v>25</v>
      </c>
      <c r="E151" s="30"/>
      <c r="F151" s="30"/>
      <c r="G151" s="30">
        <v>34</v>
      </c>
      <c r="H151" s="54">
        <v>41.489999999999995</v>
      </c>
      <c r="I151" s="43">
        <v>434</v>
      </c>
      <c r="J151" s="43">
        <v>18006.659999999996</v>
      </c>
      <c r="K151" s="10"/>
      <c r="L151" s="10">
        <f t="shared" si="2"/>
        <v>0</v>
      </c>
    </row>
    <row r="152" spans="1:12" ht="15.75" x14ac:dyDescent="0.25">
      <c r="A152" s="25" t="s">
        <v>537</v>
      </c>
      <c r="B152" s="26">
        <v>19</v>
      </c>
      <c r="C152" s="27" t="s">
        <v>219</v>
      </c>
      <c r="D152" s="26"/>
      <c r="E152" s="26"/>
      <c r="F152" s="26"/>
      <c r="G152" s="82"/>
      <c r="H152" s="57"/>
      <c r="I152" s="58"/>
      <c r="J152" s="58"/>
      <c r="K152" s="13"/>
      <c r="L152" s="13"/>
    </row>
    <row r="153" spans="1:12" ht="15.75" x14ac:dyDescent="0.25">
      <c r="A153" s="25" t="s">
        <v>537</v>
      </c>
      <c r="B153" s="83" t="s">
        <v>220</v>
      </c>
      <c r="C153" s="59" t="s">
        <v>68</v>
      </c>
      <c r="D153" s="30" t="s">
        <v>25</v>
      </c>
      <c r="E153" s="30"/>
      <c r="F153" s="30"/>
      <c r="G153" s="30">
        <v>39</v>
      </c>
      <c r="H153" s="54">
        <v>829.72</v>
      </c>
      <c r="I153" s="43">
        <v>1150</v>
      </c>
      <c r="J153" s="43">
        <v>954178</v>
      </c>
      <c r="K153" s="10"/>
      <c r="L153" s="10">
        <f t="shared" si="2"/>
        <v>0</v>
      </c>
    </row>
    <row r="154" spans="1:12" ht="15.75" x14ac:dyDescent="0.25">
      <c r="A154" s="25" t="s">
        <v>537</v>
      </c>
      <c r="B154" s="83" t="s">
        <v>221</v>
      </c>
      <c r="C154" s="59" t="s">
        <v>70</v>
      </c>
      <c r="D154" s="30" t="s">
        <v>25</v>
      </c>
      <c r="E154" s="30"/>
      <c r="F154" s="30"/>
      <c r="G154" s="30">
        <v>40</v>
      </c>
      <c r="H154" s="79">
        <v>2986.98</v>
      </c>
      <c r="I154" s="43">
        <v>217.81</v>
      </c>
      <c r="J154" s="43">
        <v>650594.11380000005</v>
      </c>
      <c r="K154" s="10"/>
      <c r="L154" s="10">
        <f t="shared" si="2"/>
        <v>0</v>
      </c>
    </row>
    <row r="155" spans="1:12" ht="15.75" x14ac:dyDescent="0.25">
      <c r="A155" s="25" t="s">
        <v>537</v>
      </c>
      <c r="B155" s="83" t="s">
        <v>222</v>
      </c>
      <c r="C155" s="59" t="s">
        <v>72</v>
      </c>
      <c r="D155" s="30" t="s">
        <v>25</v>
      </c>
      <c r="E155" s="30"/>
      <c r="F155" s="30"/>
      <c r="G155" s="30">
        <v>38</v>
      </c>
      <c r="H155" s="44">
        <v>104.55000000000001</v>
      </c>
      <c r="I155" s="4">
        <v>3560</v>
      </c>
      <c r="J155" s="4">
        <v>372198.00000000006</v>
      </c>
      <c r="K155" s="14"/>
      <c r="L155" s="14">
        <f t="shared" si="2"/>
        <v>0</v>
      </c>
    </row>
    <row r="156" spans="1:12" ht="15.75" x14ac:dyDescent="0.25">
      <c r="A156" s="25" t="s">
        <v>537</v>
      </c>
      <c r="B156" s="83" t="s">
        <v>223</v>
      </c>
      <c r="C156" s="59" t="s">
        <v>76</v>
      </c>
      <c r="D156" s="30" t="s">
        <v>22</v>
      </c>
      <c r="E156" s="30"/>
      <c r="F156" s="30"/>
      <c r="G156" s="30">
        <v>44</v>
      </c>
      <c r="H156" s="66">
        <v>22776</v>
      </c>
      <c r="I156" s="43">
        <v>3.9</v>
      </c>
      <c r="J156" s="43">
        <v>88826.4</v>
      </c>
      <c r="K156" s="10"/>
      <c r="L156" s="10">
        <f t="shared" si="2"/>
        <v>0</v>
      </c>
    </row>
    <row r="157" spans="1:12" ht="15.75" x14ac:dyDescent="0.25">
      <c r="A157" s="25" t="s">
        <v>537</v>
      </c>
      <c r="B157" s="83" t="s">
        <v>224</v>
      </c>
      <c r="C157" s="59" t="s">
        <v>78</v>
      </c>
      <c r="D157" s="30" t="s">
        <v>22</v>
      </c>
      <c r="E157" s="30"/>
      <c r="F157" s="30"/>
      <c r="G157" s="30">
        <v>45</v>
      </c>
      <c r="H157" s="66">
        <v>125</v>
      </c>
      <c r="I157" s="43">
        <v>2.63</v>
      </c>
      <c r="J157" s="43">
        <v>328.75</v>
      </c>
      <c r="K157" s="10"/>
      <c r="L157" s="10">
        <f t="shared" si="2"/>
        <v>0</v>
      </c>
    </row>
    <row r="158" spans="1:12" ht="15.75" x14ac:dyDescent="0.25">
      <c r="A158" s="25" t="s">
        <v>537</v>
      </c>
      <c r="B158" s="26">
        <v>20</v>
      </c>
      <c r="C158" s="27" t="s">
        <v>225</v>
      </c>
      <c r="D158" s="81">
        <v>414.85750000000002</v>
      </c>
      <c r="E158" s="81"/>
      <c r="F158" s="81"/>
      <c r="G158" s="82"/>
      <c r="H158" s="57"/>
      <c r="I158" s="58"/>
      <c r="J158" s="58"/>
      <c r="K158" s="13"/>
      <c r="L158" s="13"/>
    </row>
    <row r="159" spans="1:12" ht="15.75" x14ac:dyDescent="0.25">
      <c r="A159" s="25" t="s">
        <v>537</v>
      </c>
      <c r="B159" s="28" t="s">
        <v>226</v>
      </c>
      <c r="C159" s="59" t="s">
        <v>61</v>
      </c>
      <c r="D159" s="30" t="s">
        <v>25</v>
      </c>
      <c r="E159" s="30"/>
      <c r="F159" s="30"/>
      <c r="G159" s="30">
        <v>12</v>
      </c>
      <c r="H159" s="78">
        <v>34.85</v>
      </c>
      <c r="I159" s="43">
        <v>3715.85</v>
      </c>
      <c r="J159" s="43">
        <v>129497.3725</v>
      </c>
      <c r="K159" s="10"/>
      <c r="L159" s="10">
        <f t="shared" si="2"/>
        <v>0</v>
      </c>
    </row>
    <row r="160" spans="1:12" ht="15.75" x14ac:dyDescent="0.25">
      <c r="A160" s="25" t="s">
        <v>537</v>
      </c>
      <c r="B160" s="28" t="s">
        <v>227</v>
      </c>
      <c r="C160" s="59" t="s">
        <v>148</v>
      </c>
      <c r="D160" s="30" t="s">
        <v>22</v>
      </c>
      <c r="E160" s="30"/>
      <c r="F160" s="30"/>
      <c r="G160" s="30">
        <v>18</v>
      </c>
      <c r="H160" s="71">
        <v>46091</v>
      </c>
      <c r="I160" s="43">
        <v>2.5</v>
      </c>
      <c r="J160" s="43">
        <v>115227.5</v>
      </c>
      <c r="K160" s="10"/>
      <c r="L160" s="10">
        <f t="shared" si="2"/>
        <v>0</v>
      </c>
    </row>
    <row r="161" spans="1:12" ht="15.75" x14ac:dyDescent="0.25">
      <c r="A161" s="25" t="s">
        <v>537</v>
      </c>
      <c r="B161" s="28" t="s">
        <v>228</v>
      </c>
      <c r="C161" s="59" t="s">
        <v>150</v>
      </c>
      <c r="D161" s="30" t="s">
        <v>25</v>
      </c>
      <c r="E161" s="30"/>
      <c r="F161" s="30"/>
      <c r="G161" s="30">
        <v>19</v>
      </c>
      <c r="H161" s="85">
        <v>414.86</v>
      </c>
      <c r="I161" s="43">
        <v>2500</v>
      </c>
      <c r="J161" s="43">
        <v>1037150</v>
      </c>
      <c r="K161" s="10"/>
      <c r="L161" s="10">
        <f t="shared" si="2"/>
        <v>0</v>
      </c>
    </row>
    <row r="162" spans="1:12" ht="15.75" x14ac:dyDescent="0.25">
      <c r="A162" s="25" t="s">
        <v>537</v>
      </c>
      <c r="B162" s="28" t="s">
        <v>229</v>
      </c>
      <c r="C162" s="59" t="s">
        <v>59</v>
      </c>
      <c r="D162" s="30" t="s">
        <v>25</v>
      </c>
      <c r="E162" s="30"/>
      <c r="F162" s="30"/>
      <c r="G162" s="30">
        <v>14</v>
      </c>
      <c r="H162" s="86">
        <v>995.66</v>
      </c>
      <c r="I162" s="43">
        <v>300</v>
      </c>
      <c r="J162" s="43">
        <v>298698</v>
      </c>
      <c r="K162" s="10"/>
      <c r="L162" s="10">
        <f t="shared" si="2"/>
        <v>0</v>
      </c>
    </row>
    <row r="163" spans="1:12" ht="15.75" x14ac:dyDescent="0.25">
      <c r="A163" s="25" t="s">
        <v>537</v>
      </c>
      <c r="B163" s="28" t="s">
        <v>230</v>
      </c>
      <c r="C163" s="43" t="s">
        <v>231</v>
      </c>
      <c r="D163" s="30" t="s">
        <v>22</v>
      </c>
      <c r="E163" s="30"/>
      <c r="F163" s="30"/>
      <c r="G163" s="30">
        <v>25</v>
      </c>
      <c r="H163" s="66">
        <v>46091</v>
      </c>
      <c r="I163" s="43">
        <v>2.63</v>
      </c>
      <c r="J163" s="43">
        <v>121219.33</v>
      </c>
      <c r="K163" s="10"/>
      <c r="L163" s="10">
        <f t="shared" si="2"/>
        <v>0</v>
      </c>
    </row>
    <row r="164" spans="1:12" ht="15.75" x14ac:dyDescent="0.25">
      <c r="A164" s="25" t="s">
        <v>537</v>
      </c>
      <c r="B164" s="26">
        <v>21</v>
      </c>
      <c r="C164" s="27" t="s">
        <v>232</v>
      </c>
      <c r="D164" s="26"/>
      <c r="E164" s="26"/>
      <c r="F164" s="26"/>
      <c r="G164" s="82"/>
      <c r="H164" s="57"/>
      <c r="I164" s="58"/>
      <c r="J164" s="58"/>
      <c r="K164" s="13"/>
      <c r="L164" s="13"/>
    </row>
    <row r="165" spans="1:12" ht="15.75" x14ac:dyDescent="0.25">
      <c r="A165" s="25" t="s">
        <v>537</v>
      </c>
      <c r="B165" s="83" t="s">
        <v>233</v>
      </c>
      <c r="C165" s="74" t="s">
        <v>163</v>
      </c>
      <c r="D165" s="30" t="s">
        <v>22</v>
      </c>
      <c r="E165" s="30"/>
      <c r="F165" s="30"/>
      <c r="G165" s="30">
        <v>41</v>
      </c>
      <c r="H165" s="66">
        <v>46091</v>
      </c>
      <c r="I165" s="43">
        <v>2.5</v>
      </c>
      <c r="J165" s="43">
        <v>115227.5</v>
      </c>
      <c r="K165" s="10"/>
      <c r="L165" s="10">
        <f t="shared" si="2"/>
        <v>0</v>
      </c>
    </row>
    <row r="166" spans="1:12" ht="15.75" x14ac:dyDescent="0.25">
      <c r="A166" s="25" t="s">
        <v>537</v>
      </c>
      <c r="B166" s="83" t="s">
        <v>235</v>
      </c>
      <c r="C166" s="74" t="s">
        <v>165</v>
      </c>
      <c r="D166" s="30" t="s">
        <v>25</v>
      </c>
      <c r="E166" s="30"/>
      <c r="F166" s="30"/>
      <c r="G166" s="30">
        <v>42</v>
      </c>
      <c r="H166" s="54">
        <v>414.86</v>
      </c>
      <c r="I166" s="4">
        <v>2000</v>
      </c>
      <c r="J166" s="4">
        <v>829720</v>
      </c>
      <c r="K166" s="14"/>
      <c r="L166" s="14">
        <f t="shared" si="2"/>
        <v>0</v>
      </c>
    </row>
    <row r="167" spans="1:12" ht="15.75" x14ac:dyDescent="0.25">
      <c r="A167" s="25" t="s">
        <v>537</v>
      </c>
      <c r="B167" s="83" t="s">
        <v>236</v>
      </c>
      <c r="C167" s="59" t="s">
        <v>70</v>
      </c>
      <c r="D167" s="30" t="s">
        <v>25</v>
      </c>
      <c r="E167" s="30"/>
      <c r="F167" s="30"/>
      <c r="G167" s="30">
        <v>40</v>
      </c>
      <c r="H167" s="79">
        <v>2986.98</v>
      </c>
      <c r="I167" s="43">
        <v>217.81</v>
      </c>
      <c r="J167" s="43">
        <v>650594.11380000005</v>
      </c>
      <c r="K167" s="10"/>
      <c r="L167" s="10">
        <f t="shared" si="2"/>
        <v>0</v>
      </c>
    </row>
    <row r="168" spans="1:12" ht="15.75" x14ac:dyDescent="0.25">
      <c r="A168" s="25" t="s">
        <v>537</v>
      </c>
      <c r="B168" s="83" t="s">
        <v>237</v>
      </c>
      <c r="C168" s="59" t="s">
        <v>72</v>
      </c>
      <c r="D168" s="30" t="s">
        <v>25</v>
      </c>
      <c r="E168" s="30"/>
      <c r="F168" s="30"/>
      <c r="G168" s="30">
        <v>38</v>
      </c>
      <c r="H168" s="78">
        <v>104.55000000000001</v>
      </c>
      <c r="I168" s="4">
        <v>3560</v>
      </c>
      <c r="J168" s="4">
        <v>372198.00000000006</v>
      </c>
      <c r="K168" s="14"/>
      <c r="L168" s="14">
        <f t="shared" si="2"/>
        <v>0</v>
      </c>
    </row>
    <row r="169" spans="1:12" ht="15.75" x14ac:dyDescent="0.25">
      <c r="A169" s="25" t="s">
        <v>537</v>
      </c>
      <c r="B169" s="83" t="s">
        <v>238</v>
      </c>
      <c r="C169" s="59" t="s">
        <v>78</v>
      </c>
      <c r="D169" s="30" t="s">
        <v>22</v>
      </c>
      <c r="E169" s="30"/>
      <c r="F169" s="30"/>
      <c r="G169" s="30">
        <v>45</v>
      </c>
      <c r="H169" s="66">
        <v>125</v>
      </c>
      <c r="I169" s="43">
        <v>2.63</v>
      </c>
      <c r="J169" s="43">
        <v>328.75</v>
      </c>
      <c r="K169" s="10"/>
      <c r="L169" s="10">
        <f t="shared" si="2"/>
        <v>0</v>
      </c>
    </row>
    <row r="170" spans="1:12" ht="15.75" x14ac:dyDescent="0.25">
      <c r="A170" s="87" t="s">
        <v>538</v>
      </c>
      <c r="B170" s="33">
        <v>22</v>
      </c>
      <c r="C170" s="34" t="s">
        <v>19</v>
      </c>
      <c r="D170" s="35">
        <v>173.57</v>
      </c>
      <c r="E170" s="35"/>
      <c r="F170" s="35"/>
      <c r="G170" s="36"/>
      <c r="H170" s="37"/>
      <c r="I170" s="38"/>
      <c r="J170" s="38"/>
      <c r="K170" s="9"/>
      <c r="L170" s="9"/>
    </row>
    <row r="171" spans="1:12" ht="15.75" x14ac:dyDescent="0.25">
      <c r="A171" s="25" t="s">
        <v>538</v>
      </c>
      <c r="B171" s="28" t="s">
        <v>240</v>
      </c>
      <c r="C171" s="39" t="s">
        <v>21</v>
      </c>
      <c r="D171" s="40" t="s">
        <v>22</v>
      </c>
      <c r="E171" s="40"/>
      <c r="F171" s="40"/>
      <c r="G171" s="41">
        <v>2</v>
      </c>
      <c r="H171" s="42">
        <v>4</v>
      </c>
      <c r="I171" s="3">
        <v>1129.6400000000001</v>
      </c>
      <c r="J171" s="3">
        <v>4518.5600000000004</v>
      </c>
      <c r="K171" s="8"/>
      <c r="L171" s="8">
        <f t="shared" si="2"/>
        <v>0</v>
      </c>
    </row>
    <row r="172" spans="1:12" ht="15.75" x14ac:dyDescent="0.25">
      <c r="A172" s="25" t="s">
        <v>538</v>
      </c>
      <c r="B172" s="28" t="s">
        <v>241</v>
      </c>
      <c r="C172" s="43" t="s">
        <v>24</v>
      </c>
      <c r="D172" s="30" t="s">
        <v>25</v>
      </c>
      <c r="E172" s="30"/>
      <c r="F172" s="30"/>
      <c r="G172" s="30">
        <v>3</v>
      </c>
      <c r="H172" s="44">
        <v>2429.98</v>
      </c>
      <c r="I172" s="29">
        <v>54.42</v>
      </c>
      <c r="J172" s="29">
        <v>132239.5116</v>
      </c>
      <c r="K172" s="7"/>
      <c r="L172" s="7">
        <f t="shared" si="2"/>
        <v>0</v>
      </c>
    </row>
    <row r="173" spans="1:12" ht="15.75" x14ac:dyDescent="0.25">
      <c r="A173" s="25" t="s">
        <v>538</v>
      </c>
      <c r="B173" s="28" t="s">
        <v>242</v>
      </c>
      <c r="C173" s="29" t="s">
        <v>27</v>
      </c>
      <c r="D173" s="30" t="s">
        <v>22</v>
      </c>
      <c r="E173" s="30"/>
      <c r="F173" s="30"/>
      <c r="G173" s="30">
        <v>4</v>
      </c>
      <c r="H173" s="42">
        <v>3</v>
      </c>
      <c r="I173" s="3">
        <v>8579.56</v>
      </c>
      <c r="J173" s="3">
        <v>25738.68</v>
      </c>
      <c r="K173" s="8"/>
      <c r="L173" s="8">
        <f t="shared" si="2"/>
        <v>0</v>
      </c>
    </row>
    <row r="174" spans="1:12" ht="15.75" x14ac:dyDescent="0.25">
      <c r="A174" s="25" t="s">
        <v>538</v>
      </c>
      <c r="B174" s="28" t="s">
        <v>243</v>
      </c>
      <c r="C174" s="29" t="s">
        <v>29</v>
      </c>
      <c r="D174" s="30" t="s">
        <v>30</v>
      </c>
      <c r="E174" s="30"/>
      <c r="F174" s="30"/>
      <c r="G174" s="30">
        <v>5</v>
      </c>
      <c r="H174" s="42">
        <v>56</v>
      </c>
      <c r="I174" s="3">
        <v>310</v>
      </c>
      <c r="J174" s="3">
        <v>17360</v>
      </c>
      <c r="K174" s="8"/>
      <c r="L174" s="8">
        <f t="shared" si="2"/>
        <v>0</v>
      </c>
    </row>
    <row r="175" spans="1:12" ht="15.75" x14ac:dyDescent="0.25">
      <c r="A175" s="25" t="s">
        <v>538</v>
      </c>
      <c r="B175" s="28" t="s">
        <v>244</v>
      </c>
      <c r="C175" s="29" t="s">
        <v>32</v>
      </c>
      <c r="D175" s="30" t="s">
        <v>22</v>
      </c>
      <c r="E175" s="30"/>
      <c r="F175" s="30"/>
      <c r="G175" s="30">
        <v>6</v>
      </c>
      <c r="H175" s="42">
        <v>7</v>
      </c>
      <c r="I175" s="29">
        <v>5539.08</v>
      </c>
      <c r="J175" s="29">
        <v>38773.56</v>
      </c>
      <c r="K175" s="7"/>
      <c r="L175" s="7">
        <f t="shared" si="2"/>
        <v>0</v>
      </c>
    </row>
    <row r="176" spans="1:12" ht="15.75" x14ac:dyDescent="0.25">
      <c r="A176" s="25" t="s">
        <v>538</v>
      </c>
      <c r="B176" s="45">
        <v>23</v>
      </c>
      <c r="C176" s="46" t="s">
        <v>33</v>
      </c>
      <c r="D176" s="45"/>
      <c r="E176" s="45"/>
      <c r="F176" s="45"/>
      <c r="G176" s="45"/>
      <c r="H176" s="47"/>
      <c r="I176" s="48"/>
      <c r="J176" s="48"/>
      <c r="K176" s="11"/>
      <c r="L176" s="11"/>
    </row>
    <row r="177" spans="1:12" ht="15.75" x14ac:dyDescent="0.25">
      <c r="A177" s="25" t="s">
        <v>538</v>
      </c>
      <c r="B177" s="28" t="s">
        <v>245</v>
      </c>
      <c r="C177" s="49" t="s">
        <v>35</v>
      </c>
      <c r="D177" s="30" t="s">
        <v>22</v>
      </c>
      <c r="E177" s="30"/>
      <c r="F177" s="30"/>
      <c r="G177" s="30">
        <v>7</v>
      </c>
      <c r="H177" s="42">
        <v>5</v>
      </c>
      <c r="I177" s="50">
        <v>124</v>
      </c>
      <c r="J177" s="50">
        <v>620</v>
      </c>
      <c r="K177" s="12"/>
      <c r="L177" s="12">
        <f t="shared" si="2"/>
        <v>0</v>
      </c>
    </row>
    <row r="178" spans="1:12" ht="15.75" x14ac:dyDescent="0.25">
      <c r="A178" s="25" t="s">
        <v>538</v>
      </c>
      <c r="B178" s="28" t="s">
        <v>246</v>
      </c>
      <c r="C178" s="49" t="s">
        <v>37</v>
      </c>
      <c r="D178" s="30" t="s">
        <v>22</v>
      </c>
      <c r="E178" s="30"/>
      <c r="F178" s="30"/>
      <c r="G178" s="30">
        <v>8</v>
      </c>
      <c r="H178" s="42">
        <v>105</v>
      </c>
      <c r="I178" s="50">
        <v>6.2</v>
      </c>
      <c r="J178" s="50">
        <v>651</v>
      </c>
      <c r="K178" s="12"/>
      <c r="L178" s="12">
        <f t="shared" si="2"/>
        <v>0</v>
      </c>
    </row>
    <row r="179" spans="1:12" ht="15.75" x14ac:dyDescent="0.25">
      <c r="A179" s="25" t="s">
        <v>538</v>
      </c>
      <c r="B179" s="28" t="s">
        <v>247</v>
      </c>
      <c r="C179" s="51" t="s">
        <v>39</v>
      </c>
      <c r="D179" s="52" t="s">
        <v>40</v>
      </c>
      <c r="E179" s="52"/>
      <c r="F179" s="52"/>
      <c r="G179" s="53">
        <v>9</v>
      </c>
      <c r="H179" s="54">
        <v>9476.93</v>
      </c>
      <c r="I179" s="50">
        <v>12</v>
      </c>
      <c r="J179" s="50">
        <v>113723.16</v>
      </c>
      <c r="K179" s="12"/>
      <c r="L179" s="12">
        <f t="shared" si="2"/>
        <v>0</v>
      </c>
    </row>
    <row r="180" spans="1:12" ht="15.75" x14ac:dyDescent="0.25">
      <c r="A180" s="25" t="s">
        <v>538</v>
      </c>
      <c r="B180" s="26">
        <v>24</v>
      </c>
      <c r="C180" s="27" t="s">
        <v>41</v>
      </c>
      <c r="D180" s="55">
        <v>7.2320833333333328</v>
      </c>
      <c r="E180" s="55"/>
      <c r="F180" s="55"/>
      <c r="G180" s="56"/>
      <c r="H180" s="57"/>
      <c r="I180" s="58"/>
      <c r="J180" s="58"/>
      <c r="K180" s="13"/>
      <c r="L180" s="13"/>
    </row>
    <row r="181" spans="1:12" ht="15.75" x14ac:dyDescent="0.25">
      <c r="A181" s="25" t="s">
        <v>538</v>
      </c>
      <c r="B181" s="28" t="s">
        <v>248</v>
      </c>
      <c r="C181" s="51" t="s">
        <v>43</v>
      </c>
      <c r="D181" s="30" t="s">
        <v>22</v>
      </c>
      <c r="E181" s="30"/>
      <c r="F181" s="30"/>
      <c r="G181" s="30">
        <v>10</v>
      </c>
      <c r="H181" s="42">
        <v>14468</v>
      </c>
      <c r="I181" s="50">
        <v>4.4000000000000004</v>
      </c>
      <c r="J181" s="50">
        <v>63659.200000000004</v>
      </c>
      <c r="K181" s="12"/>
      <c r="L181" s="12">
        <f t="shared" si="2"/>
        <v>0</v>
      </c>
    </row>
    <row r="182" spans="1:12" ht="15.75" x14ac:dyDescent="0.25">
      <c r="A182" s="25" t="s">
        <v>538</v>
      </c>
      <c r="B182" s="28" t="s">
        <v>249</v>
      </c>
      <c r="C182" s="59" t="s">
        <v>45</v>
      </c>
      <c r="D182" s="30" t="s">
        <v>22</v>
      </c>
      <c r="E182" s="30"/>
      <c r="F182" s="30"/>
      <c r="G182" s="30">
        <v>28</v>
      </c>
      <c r="H182" s="42">
        <v>6028</v>
      </c>
      <c r="I182" s="4">
        <v>1.9</v>
      </c>
      <c r="J182" s="4">
        <v>11453.199999999999</v>
      </c>
      <c r="K182" s="14"/>
      <c r="L182" s="14">
        <f t="shared" si="2"/>
        <v>0</v>
      </c>
    </row>
    <row r="183" spans="1:12" ht="15.75" x14ac:dyDescent="0.25">
      <c r="A183" s="25" t="s">
        <v>538</v>
      </c>
      <c r="B183" s="28" t="s">
        <v>250</v>
      </c>
      <c r="C183" s="59" t="s">
        <v>47</v>
      </c>
      <c r="D183" s="30" t="s">
        <v>22</v>
      </c>
      <c r="E183" s="30"/>
      <c r="F183" s="30"/>
      <c r="G183" s="30">
        <v>29</v>
      </c>
      <c r="H183" s="42">
        <v>6028</v>
      </c>
      <c r="I183" s="4">
        <v>4</v>
      </c>
      <c r="J183" s="4">
        <v>24112</v>
      </c>
      <c r="K183" s="14"/>
      <c r="L183" s="14">
        <f t="shared" si="2"/>
        <v>0</v>
      </c>
    </row>
    <row r="184" spans="1:12" ht="15.75" x14ac:dyDescent="0.25">
      <c r="A184" s="25" t="s">
        <v>538</v>
      </c>
      <c r="B184" s="28" t="s">
        <v>251</v>
      </c>
      <c r="C184" s="59" t="s">
        <v>49</v>
      </c>
      <c r="D184" s="30" t="s">
        <v>25</v>
      </c>
      <c r="E184" s="30"/>
      <c r="F184" s="30"/>
      <c r="G184" s="30">
        <v>16</v>
      </c>
      <c r="H184" s="44">
        <v>7.24</v>
      </c>
      <c r="I184" s="4">
        <v>1150</v>
      </c>
      <c r="J184" s="4">
        <v>8326</v>
      </c>
      <c r="K184" s="14"/>
      <c r="L184" s="14">
        <f t="shared" si="2"/>
        <v>0</v>
      </c>
    </row>
    <row r="185" spans="1:12" ht="15.75" x14ac:dyDescent="0.25">
      <c r="A185" s="25" t="s">
        <v>538</v>
      </c>
      <c r="B185" s="28" t="s">
        <v>252</v>
      </c>
      <c r="C185" s="59" t="s">
        <v>51</v>
      </c>
      <c r="D185" s="30" t="s">
        <v>22</v>
      </c>
      <c r="E185" s="30"/>
      <c r="F185" s="30"/>
      <c r="G185" s="30">
        <v>20</v>
      </c>
      <c r="H185" s="42">
        <v>12056</v>
      </c>
      <c r="I185" s="4">
        <v>1.31</v>
      </c>
      <c r="J185" s="4">
        <v>15793.36</v>
      </c>
      <c r="K185" s="14"/>
      <c r="L185" s="14">
        <f t="shared" si="2"/>
        <v>0</v>
      </c>
    </row>
    <row r="186" spans="1:12" ht="15.75" x14ac:dyDescent="0.25">
      <c r="A186" s="25" t="s">
        <v>538</v>
      </c>
      <c r="B186" s="28" t="s">
        <v>253</v>
      </c>
      <c r="C186" s="59" t="s">
        <v>53</v>
      </c>
      <c r="D186" s="30" t="s">
        <v>22</v>
      </c>
      <c r="E186" s="30"/>
      <c r="F186" s="30"/>
      <c r="G186" s="30">
        <v>31</v>
      </c>
      <c r="H186" s="42">
        <v>12056</v>
      </c>
      <c r="I186" s="4">
        <v>2.63</v>
      </c>
      <c r="J186" s="4">
        <v>31707.279999999999</v>
      </c>
      <c r="K186" s="14"/>
      <c r="L186" s="14">
        <f t="shared" si="2"/>
        <v>0</v>
      </c>
    </row>
    <row r="187" spans="1:12" ht="15.75" x14ac:dyDescent="0.25">
      <c r="A187" s="25" t="s">
        <v>538</v>
      </c>
      <c r="B187" s="28" t="s">
        <v>254</v>
      </c>
      <c r="C187" s="59" t="s">
        <v>55</v>
      </c>
      <c r="D187" s="30" t="s">
        <v>22</v>
      </c>
      <c r="E187" s="30"/>
      <c r="F187" s="30"/>
      <c r="G187" s="30">
        <v>35</v>
      </c>
      <c r="H187" s="42">
        <v>12056</v>
      </c>
      <c r="I187" s="4">
        <v>3.3</v>
      </c>
      <c r="J187" s="4">
        <v>39784.799999999996</v>
      </c>
      <c r="K187" s="14"/>
      <c r="L187" s="14">
        <f t="shared" si="2"/>
        <v>0</v>
      </c>
    </row>
    <row r="188" spans="1:12" ht="15.75" x14ac:dyDescent="0.25">
      <c r="A188" s="25" t="s">
        <v>538</v>
      </c>
      <c r="B188" s="28" t="s">
        <v>255</v>
      </c>
      <c r="C188" s="59" t="s">
        <v>57</v>
      </c>
      <c r="D188" s="30" t="s">
        <v>22</v>
      </c>
      <c r="E188" s="30"/>
      <c r="F188" s="30"/>
      <c r="G188" s="30">
        <v>36</v>
      </c>
      <c r="H188" s="42">
        <v>603</v>
      </c>
      <c r="I188" s="4">
        <v>3.3</v>
      </c>
      <c r="J188" s="4">
        <v>1989.8999999999999</v>
      </c>
      <c r="K188" s="14"/>
      <c r="L188" s="14">
        <f t="shared" si="2"/>
        <v>0</v>
      </c>
    </row>
    <row r="189" spans="1:12" ht="15.75" x14ac:dyDescent="0.25">
      <c r="A189" s="25" t="s">
        <v>538</v>
      </c>
      <c r="B189" s="28" t="s">
        <v>256</v>
      </c>
      <c r="C189" s="59" t="s">
        <v>59</v>
      </c>
      <c r="D189" s="30" t="s">
        <v>25</v>
      </c>
      <c r="E189" s="30"/>
      <c r="F189" s="30"/>
      <c r="G189" s="30">
        <v>14</v>
      </c>
      <c r="H189" s="44">
        <v>8.68</v>
      </c>
      <c r="I189" s="4">
        <v>300</v>
      </c>
      <c r="J189" s="4">
        <v>2604</v>
      </c>
      <c r="K189" s="14"/>
      <c r="L189" s="14">
        <f t="shared" si="2"/>
        <v>0</v>
      </c>
    </row>
    <row r="190" spans="1:12" ht="15.75" x14ac:dyDescent="0.25">
      <c r="A190" s="25" t="s">
        <v>538</v>
      </c>
      <c r="B190" s="28" t="s">
        <v>257</v>
      </c>
      <c r="C190" s="59" t="s">
        <v>61</v>
      </c>
      <c r="D190" s="30" t="s">
        <v>25</v>
      </c>
      <c r="E190" s="30"/>
      <c r="F190" s="30"/>
      <c r="G190" s="30">
        <v>12</v>
      </c>
      <c r="H190" s="44">
        <v>6.08</v>
      </c>
      <c r="I190" s="4">
        <v>3715.88</v>
      </c>
      <c r="J190" s="4">
        <v>22592.5504</v>
      </c>
      <c r="K190" s="14"/>
      <c r="L190" s="14">
        <f t="shared" si="2"/>
        <v>0</v>
      </c>
    </row>
    <row r="191" spans="1:12" ht="15.75" x14ac:dyDescent="0.25">
      <c r="A191" s="25" t="s">
        <v>538</v>
      </c>
      <c r="B191" s="28" t="s">
        <v>258</v>
      </c>
      <c r="C191" s="59" t="s">
        <v>63</v>
      </c>
      <c r="D191" s="30" t="s">
        <v>25</v>
      </c>
      <c r="E191" s="30"/>
      <c r="F191" s="30"/>
      <c r="G191" s="30">
        <v>32</v>
      </c>
      <c r="H191" s="44">
        <v>7.24</v>
      </c>
      <c r="I191" s="4">
        <v>3000</v>
      </c>
      <c r="J191" s="4">
        <v>21720</v>
      </c>
      <c r="K191" s="14"/>
      <c r="L191" s="14">
        <f t="shared" si="2"/>
        <v>0</v>
      </c>
    </row>
    <row r="192" spans="1:12" ht="15.75" x14ac:dyDescent="0.25">
      <c r="A192" s="25" t="s">
        <v>538</v>
      </c>
      <c r="B192" s="28" t="s">
        <v>259</v>
      </c>
      <c r="C192" s="59" t="s">
        <v>65</v>
      </c>
      <c r="D192" s="30" t="s">
        <v>25</v>
      </c>
      <c r="E192" s="30"/>
      <c r="F192" s="30"/>
      <c r="G192" s="30">
        <v>33</v>
      </c>
      <c r="H192" s="44">
        <v>3.6199999999999997</v>
      </c>
      <c r="I192" s="4">
        <v>440</v>
      </c>
      <c r="J192" s="4">
        <v>1592.8</v>
      </c>
      <c r="K192" s="14"/>
      <c r="L192" s="14">
        <f t="shared" si="2"/>
        <v>0</v>
      </c>
    </row>
    <row r="193" spans="1:12" ht="15.75" x14ac:dyDescent="0.25">
      <c r="A193" s="25" t="s">
        <v>538</v>
      </c>
      <c r="B193" s="45">
        <v>25</v>
      </c>
      <c r="C193" s="60" t="s">
        <v>66</v>
      </c>
      <c r="D193" s="61"/>
      <c r="E193" s="61"/>
      <c r="F193" s="61"/>
      <c r="G193" s="61"/>
      <c r="H193" s="62"/>
      <c r="I193" s="63"/>
      <c r="J193" s="63"/>
      <c r="K193" s="15"/>
      <c r="L193" s="15"/>
    </row>
    <row r="194" spans="1:12" ht="15.75" x14ac:dyDescent="0.25">
      <c r="A194" s="25" t="s">
        <v>538</v>
      </c>
      <c r="B194" s="28" t="s">
        <v>260</v>
      </c>
      <c r="C194" s="59" t="s">
        <v>68</v>
      </c>
      <c r="D194" s="30" t="s">
        <v>25</v>
      </c>
      <c r="E194" s="30"/>
      <c r="F194" s="30"/>
      <c r="G194" s="30">
        <v>39</v>
      </c>
      <c r="H194" s="64">
        <v>14.47</v>
      </c>
      <c r="I194" s="4">
        <v>1150</v>
      </c>
      <c r="J194" s="4">
        <v>16640.5</v>
      </c>
      <c r="K194" s="14"/>
      <c r="L194" s="14">
        <f t="shared" si="2"/>
        <v>0</v>
      </c>
    </row>
    <row r="195" spans="1:12" ht="15.75" x14ac:dyDescent="0.25">
      <c r="A195" s="25" t="s">
        <v>538</v>
      </c>
      <c r="B195" s="28" t="s">
        <v>261</v>
      </c>
      <c r="C195" s="59" t="s">
        <v>70</v>
      </c>
      <c r="D195" s="30" t="s">
        <v>25</v>
      </c>
      <c r="E195" s="30"/>
      <c r="F195" s="30"/>
      <c r="G195" s="30">
        <v>40</v>
      </c>
      <c r="H195" s="44">
        <v>78.11</v>
      </c>
      <c r="I195" s="4">
        <v>217.81</v>
      </c>
      <c r="J195" s="4">
        <v>17013.1391</v>
      </c>
      <c r="K195" s="14"/>
      <c r="L195" s="14">
        <f t="shared" si="2"/>
        <v>0</v>
      </c>
    </row>
    <row r="196" spans="1:12" ht="15.75" x14ac:dyDescent="0.25">
      <c r="A196" s="25" t="s">
        <v>538</v>
      </c>
      <c r="B196" s="28" t="s">
        <v>262</v>
      </c>
      <c r="C196" s="59" t="s">
        <v>72</v>
      </c>
      <c r="D196" s="30" t="s">
        <v>25</v>
      </c>
      <c r="E196" s="30"/>
      <c r="F196" s="30"/>
      <c r="G196" s="30">
        <v>38</v>
      </c>
      <c r="H196" s="44">
        <v>18.23</v>
      </c>
      <c r="I196" s="4">
        <v>3560</v>
      </c>
      <c r="J196" s="4">
        <v>64898.8</v>
      </c>
      <c r="K196" s="14"/>
      <c r="L196" s="14">
        <f t="shared" ref="L196:L259" si="3">H196*K196</f>
        <v>0</v>
      </c>
    </row>
    <row r="197" spans="1:12" ht="15.75" x14ac:dyDescent="0.25">
      <c r="A197" s="25" t="s">
        <v>538</v>
      </c>
      <c r="B197" s="28" t="s">
        <v>263</v>
      </c>
      <c r="C197" s="59" t="s">
        <v>74</v>
      </c>
      <c r="D197" s="30" t="s">
        <v>22</v>
      </c>
      <c r="E197" s="30"/>
      <c r="F197" s="30"/>
      <c r="G197" s="30">
        <v>43</v>
      </c>
      <c r="H197" s="65">
        <v>12056</v>
      </c>
      <c r="I197" s="4">
        <v>1.86</v>
      </c>
      <c r="J197" s="4">
        <v>22424.16</v>
      </c>
      <c r="K197" s="14"/>
      <c r="L197" s="14">
        <f t="shared" si="3"/>
        <v>0</v>
      </c>
    </row>
    <row r="198" spans="1:12" ht="15.75" x14ac:dyDescent="0.25">
      <c r="A198" s="25" t="s">
        <v>538</v>
      </c>
      <c r="B198" s="28" t="s">
        <v>264</v>
      </c>
      <c r="C198" s="59" t="s">
        <v>76</v>
      </c>
      <c r="D198" s="30" t="s">
        <v>22</v>
      </c>
      <c r="E198" s="30"/>
      <c r="F198" s="30"/>
      <c r="G198" s="30">
        <v>44</v>
      </c>
      <c r="H198" s="65">
        <v>1809</v>
      </c>
      <c r="I198" s="4">
        <v>3.9</v>
      </c>
      <c r="J198" s="4">
        <v>7055.0999999999995</v>
      </c>
      <c r="K198" s="14"/>
      <c r="L198" s="14">
        <f t="shared" si="3"/>
        <v>0</v>
      </c>
    </row>
    <row r="199" spans="1:12" ht="15.75" x14ac:dyDescent="0.25">
      <c r="A199" s="25" t="s">
        <v>538</v>
      </c>
      <c r="B199" s="28" t="s">
        <v>265</v>
      </c>
      <c r="C199" s="59" t="s">
        <v>78</v>
      </c>
      <c r="D199" s="30" t="s">
        <v>22</v>
      </c>
      <c r="E199" s="30"/>
      <c r="F199" s="30"/>
      <c r="G199" s="30">
        <v>45</v>
      </c>
      <c r="H199" s="66">
        <v>3334</v>
      </c>
      <c r="I199" s="4">
        <v>2.63</v>
      </c>
      <c r="J199" s="4">
        <v>8768.42</v>
      </c>
      <c r="K199" s="14"/>
      <c r="L199" s="14">
        <f t="shared" si="3"/>
        <v>0</v>
      </c>
    </row>
    <row r="200" spans="1:12" ht="15.75" x14ac:dyDescent="0.25">
      <c r="A200" s="25" t="s">
        <v>538</v>
      </c>
      <c r="B200" s="45">
        <v>26</v>
      </c>
      <c r="C200" s="60" t="s">
        <v>79</v>
      </c>
      <c r="D200" s="55">
        <v>7.2320833333333328</v>
      </c>
      <c r="E200" s="55"/>
      <c r="F200" s="55"/>
      <c r="G200" s="56"/>
      <c r="H200" s="62"/>
      <c r="I200" s="63"/>
      <c r="J200" s="63"/>
      <c r="K200" s="15"/>
      <c r="L200" s="15"/>
    </row>
    <row r="201" spans="1:12" ht="15.75" x14ac:dyDescent="0.25">
      <c r="A201" s="25" t="s">
        <v>538</v>
      </c>
      <c r="B201" s="28" t="s">
        <v>266</v>
      </c>
      <c r="C201" s="51" t="s">
        <v>81</v>
      </c>
      <c r="D201" s="30" t="s">
        <v>25</v>
      </c>
      <c r="E201" s="30"/>
      <c r="F201" s="30"/>
      <c r="G201" s="30">
        <v>11</v>
      </c>
      <c r="H201" s="44">
        <v>2.5</v>
      </c>
      <c r="I201" s="67">
        <v>4800</v>
      </c>
      <c r="J201" s="67">
        <v>12000</v>
      </c>
      <c r="K201" s="16"/>
      <c r="L201" s="16">
        <f t="shared" si="3"/>
        <v>0</v>
      </c>
    </row>
    <row r="202" spans="1:12" ht="15.75" x14ac:dyDescent="0.25">
      <c r="A202" s="25" t="s">
        <v>538</v>
      </c>
      <c r="B202" s="28" t="s">
        <v>267</v>
      </c>
      <c r="C202" s="51" t="s">
        <v>83</v>
      </c>
      <c r="D202" s="30" t="s">
        <v>25</v>
      </c>
      <c r="E202" s="30"/>
      <c r="F202" s="30"/>
      <c r="G202" s="30">
        <v>11</v>
      </c>
      <c r="H202" s="44">
        <v>5.83</v>
      </c>
      <c r="I202" s="67">
        <v>1200</v>
      </c>
      <c r="J202" s="67">
        <v>6996</v>
      </c>
      <c r="K202" s="16"/>
      <c r="L202" s="16">
        <f t="shared" si="3"/>
        <v>0</v>
      </c>
    </row>
    <row r="203" spans="1:12" ht="15.75" x14ac:dyDescent="0.25">
      <c r="A203" s="25" t="s">
        <v>538</v>
      </c>
      <c r="B203" s="28" t="s">
        <v>268</v>
      </c>
      <c r="C203" s="59" t="s">
        <v>85</v>
      </c>
      <c r="D203" s="30" t="s">
        <v>22</v>
      </c>
      <c r="E203" s="30"/>
      <c r="F203" s="30"/>
      <c r="G203" s="30">
        <v>27</v>
      </c>
      <c r="H203" s="42">
        <v>12056</v>
      </c>
      <c r="I203" s="4">
        <v>0.75</v>
      </c>
      <c r="J203" s="4">
        <v>9042</v>
      </c>
      <c r="K203" s="14"/>
      <c r="L203" s="14">
        <f t="shared" si="3"/>
        <v>0</v>
      </c>
    </row>
    <row r="204" spans="1:12" ht="15.75" x14ac:dyDescent="0.25">
      <c r="A204" s="25" t="s">
        <v>538</v>
      </c>
      <c r="B204" s="28" t="s">
        <v>269</v>
      </c>
      <c r="C204" s="59" t="s">
        <v>87</v>
      </c>
      <c r="D204" s="30" t="s">
        <v>22</v>
      </c>
      <c r="E204" s="30"/>
      <c r="F204" s="30"/>
      <c r="G204" s="30">
        <v>26</v>
      </c>
      <c r="H204" s="42">
        <v>12056</v>
      </c>
      <c r="I204" s="4">
        <v>2.63</v>
      </c>
      <c r="J204" s="4">
        <v>31707.279999999999</v>
      </c>
      <c r="K204" s="14"/>
      <c r="L204" s="14">
        <f t="shared" si="3"/>
        <v>0</v>
      </c>
    </row>
    <row r="205" spans="1:12" ht="15.75" x14ac:dyDescent="0.25">
      <c r="A205" s="25" t="s">
        <v>538</v>
      </c>
      <c r="B205" s="28" t="s">
        <v>270</v>
      </c>
      <c r="C205" s="59" t="s">
        <v>89</v>
      </c>
      <c r="D205" s="30" t="s">
        <v>22</v>
      </c>
      <c r="E205" s="30"/>
      <c r="F205" s="30"/>
      <c r="G205" s="30">
        <v>21</v>
      </c>
      <c r="H205" s="42">
        <v>12056</v>
      </c>
      <c r="I205" s="4">
        <v>2.63</v>
      </c>
      <c r="J205" s="4">
        <v>31707.279999999999</v>
      </c>
      <c r="K205" s="14"/>
      <c r="L205" s="14">
        <f t="shared" si="3"/>
        <v>0</v>
      </c>
    </row>
    <row r="206" spans="1:12" ht="15.75" x14ac:dyDescent="0.25">
      <c r="A206" s="25" t="s">
        <v>538</v>
      </c>
      <c r="B206" s="28" t="s">
        <v>271</v>
      </c>
      <c r="C206" s="59" t="s">
        <v>91</v>
      </c>
      <c r="D206" s="30" t="s">
        <v>30</v>
      </c>
      <c r="E206" s="30"/>
      <c r="F206" s="30"/>
      <c r="G206" s="30">
        <v>37</v>
      </c>
      <c r="H206" s="44">
        <v>12055.89</v>
      </c>
      <c r="I206" s="4">
        <v>19.14</v>
      </c>
      <c r="J206" s="4">
        <v>230749.7346</v>
      </c>
      <c r="K206" s="14"/>
      <c r="L206" s="14">
        <f t="shared" si="3"/>
        <v>0</v>
      </c>
    </row>
    <row r="207" spans="1:12" ht="15.75" x14ac:dyDescent="0.25">
      <c r="A207" s="25" t="s">
        <v>538</v>
      </c>
      <c r="B207" s="28" t="s">
        <v>272</v>
      </c>
      <c r="C207" s="59" t="s">
        <v>93</v>
      </c>
      <c r="D207" s="30" t="s">
        <v>25</v>
      </c>
      <c r="E207" s="30"/>
      <c r="F207" s="30"/>
      <c r="G207" s="30">
        <v>34</v>
      </c>
      <c r="H207" s="44">
        <v>7.24</v>
      </c>
      <c r="I207" s="4">
        <v>434</v>
      </c>
      <c r="J207" s="4">
        <v>3142.1600000000003</v>
      </c>
      <c r="K207" s="14"/>
      <c r="L207" s="14">
        <f t="shared" si="3"/>
        <v>0</v>
      </c>
    </row>
    <row r="208" spans="1:12" ht="15.75" x14ac:dyDescent="0.25">
      <c r="A208" s="25" t="s">
        <v>538</v>
      </c>
      <c r="B208" s="28" t="s">
        <v>273</v>
      </c>
      <c r="C208" s="59" t="s">
        <v>49</v>
      </c>
      <c r="D208" s="30" t="s">
        <v>25</v>
      </c>
      <c r="E208" s="30"/>
      <c r="F208" s="30"/>
      <c r="G208" s="30">
        <v>16</v>
      </c>
      <c r="H208" s="44">
        <v>7.24</v>
      </c>
      <c r="I208" s="4">
        <v>1150</v>
      </c>
      <c r="J208" s="4">
        <v>8326</v>
      </c>
      <c r="K208" s="14"/>
      <c r="L208" s="14">
        <f t="shared" si="3"/>
        <v>0</v>
      </c>
    </row>
    <row r="209" spans="1:12" ht="15.75" x14ac:dyDescent="0.25">
      <c r="A209" s="25" t="s">
        <v>538</v>
      </c>
      <c r="B209" s="28" t="s">
        <v>274</v>
      </c>
      <c r="C209" s="59" t="s">
        <v>59</v>
      </c>
      <c r="D209" s="30" t="s">
        <v>25</v>
      </c>
      <c r="E209" s="30"/>
      <c r="F209" s="30"/>
      <c r="G209" s="30">
        <v>14</v>
      </c>
      <c r="H209" s="44">
        <v>17.360000000000003</v>
      </c>
      <c r="I209" s="4">
        <v>300</v>
      </c>
      <c r="J209" s="4">
        <v>5208.0000000000009</v>
      </c>
      <c r="K209" s="14"/>
      <c r="L209" s="14">
        <f t="shared" si="3"/>
        <v>0</v>
      </c>
    </row>
    <row r="210" spans="1:12" ht="15.75" x14ac:dyDescent="0.25">
      <c r="A210" s="25" t="s">
        <v>538</v>
      </c>
      <c r="B210" s="28" t="s">
        <v>275</v>
      </c>
      <c r="C210" s="59" t="s">
        <v>61</v>
      </c>
      <c r="D210" s="30" t="s">
        <v>25</v>
      </c>
      <c r="E210" s="30"/>
      <c r="F210" s="30"/>
      <c r="G210" s="30">
        <v>12</v>
      </c>
      <c r="H210" s="44">
        <v>6.08</v>
      </c>
      <c r="I210" s="4">
        <v>3715.88</v>
      </c>
      <c r="J210" s="4">
        <v>22592.5504</v>
      </c>
      <c r="K210" s="14"/>
      <c r="L210" s="14">
        <f t="shared" si="3"/>
        <v>0</v>
      </c>
    </row>
    <row r="211" spans="1:12" ht="15.75" x14ac:dyDescent="0.25">
      <c r="A211" s="25" t="s">
        <v>538</v>
      </c>
      <c r="B211" s="45">
        <v>27</v>
      </c>
      <c r="C211" s="60" t="s">
        <v>276</v>
      </c>
      <c r="D211" s="68"/>
      <c r="E211" s="68"/>
      <c r="F211" s="68"/>
      <c r="G211" s="68"/>
      <c r="H211" s="69"/>
      <c r="I211" s="48"/>
      <c r="J211" s="48"/>
      <c r="K211" s="11"/>
      <c r="L211" s="11"/>
    </row>
    <row r="212" spans="1:12" ht="15.75" x14ac:dyDescent="0.25">
      <c r="A212" s="25" t="s">
        <v>538</v>
      </c>
      <c r="B212" s="28" t="s">
        <v>277</v>
      </c>
      <c r="C212" s="59" t="s">
        <v>68</v>
      </c>
      <c r="D212" s="30" t="s">
        <v>25</v>
      </c>
      <c r="E212" s="30"/>
      <c r="F212" s="30"/>
      <c r="G212" s="30">
        <v>39</v>
      </c>
      <c r="H212" s="70">
        <v>28.930000000000003</v>
      </c>
      <c r="I212" s="4">
        <v>1150</v>
      </c>
      <c r="J212" s="4">
        <v>33269.500000000007</v>
      </c>
      <c r="K212" s="14"/>
      <c r="L212" s="14">
        <f t="shared" si="3"/>
        <v>0</v>
      </c>
    </row>
    <row r="213" spans="1:12" ht="15.75" x14ac:dyDescent="0.25">
      <c r="A213" s="25" t="s">
        <v>538</v>
      </c>
      <c r="B213" s="28" t="s">
        <v>278</v>
      </c>
      <c r="C213" s="59" t="s">
        <v>70</v>
      </c>
      <c r="D213" s="30" t="s">
        <v>25</v>
      </c>
      <c r="E213" s="30"/>
      <c r="F213" s="30"/>
      <c r="G213" s="30">
        <v>40</v>
      </c>
      <c r="H213" s="44">
        <v>78.11</v>
      </c>
      <c r="I213" s="4">
        <v>217.81</v>
      </c>
      <c r="J213" s="4">
        <v>17013.1391</v>
      </c>
      <c r="K213" s="14"/>
      <c r="L213" s="14">
        <f t="shared" si="3"/>
        <v>0</v>
      </c>
    </row>
    <row r="214" spans="1:12" ht="15.75" x14ac:dyDescent="0.25">
      <c r="A214" s="25" t="s">
        <v>538</v>
      </c>
      <c r="B214" s="28" t="s">
        <v>279</v>
      </c>
      <c r="C214" s="59" t="s">
        <v>72</v>
      </c>
      <c r="D214" s="30" t="s">
        <v>25</v>
      </c>
      <c r="E214" s="30"/>
      <c r="F214" s="30"/>
      <c r="G214" s="30">
        <v>38</v>
      </c>
      <c r="H214" s="44">
        <v>1.83</v>
      </c>
      <c r="I214" s="4">
        <v>3560</v>
      </c>
      <c r="J214" s="4">
        <v>6514.8</v>
      </c>
      <c r="K214" s="14"/>
      <c r="L214" s="14">
        <f t="shared" si="3"/>
        <v>0</v>
      </c>
    </row>
    <row r="215" spans="1:12" ht="15.75" x14ac:dyDescent="0.25">
      <c r="A215" s="25" t="s">
        <v>538</v>
      </c>
      <c r="B215" s="28" t="s">
        <v>280</v>
      </c>
      <c r="C215" s="59" t="s">
        <v>76</v>
      </c>
      <c r="D215" s="30" t="s">
        <v>22</v>
      </c>
      <c r="E215" s="30"/>
      <c r="F215" s="30"/>
      <c r="G215" s="30">
        <v>44</v>
      </c>
      <c r="H215" s="42">
        <v>1326</v>
      </c>
      <c r="I215" s="4">
        <v>3.9</v>
      </c>
      <c r="J215" s="4">
        <v>5171.3999999999996</v>
      </c>
      <c r="K215" s="14"/>
      <c r="L215" s="14">
        <f t="shared" si="3"/>
        <v>0</v>
      </c>
    </row>
    <row r="216" spans="1:12" ht="15.75" x14ac:dyDescent="0.25">
      <c r="A216" s="25" t="s">
        <v>538</v>
      </c>
      <c r="B216" s="28" t="s">
        <v>281</v>
      </c>
      <c r="C216" s="59" t="s">
        <v>78</v>
      </c>
      <c r="D216" s="30" t="s">
        <v>22</v>
      </c>
      <c r="E216" s="30"/>
      <c r="F216" s="30"/>
      <c r="G216" s="30">
        <v>45</v>
      </c>
      <c r="H216" s="65">
        <v>3334</v>
      </c>
      <c r="I216" s="4">
        <v>2.63</v>
      </c>
      <c r="J216" s="4">
        <v>8768.42</v>
      </c>
      <c r="K216" s="14"/>
      <c r="L216" s="14">
        <f t="shared" si="3"/>
        <v>0</v>
      </c>
    </row>
    <row r="217" spans="1:12" ht="15.75" x14ac:dyDescent="0.25">
      <c r="A217" s="25" t="s">
        <v>538</v>
      </c>
      <c r="B217" s="45">
        <v>28</v>
      </c>
      <c r="C217" s="60" t="s">
        <v>103</v>
      </c>
      <c r="D217" s="55">
        <v>7.2320833333333328</v>
      </c>
      <c r="E217" s="55"/>
      <c r="F217" s="55"/>
      <c r="G217" s="56"/>
      <c r="H217" s="62"/>
      <c r="I217" s="63"/>
      <c r="J217" s="63"/>
      <c r="K217" s="15"/>
      <c r="L217" s="15"/>
    </row>
    <row r="218" spans="1:12" ht="15.75" x14ac:dyDescent="0.25">
      <c r="A218" s="25" t="s">
        <v>538</v>
      </c>
      <c r="B218" s="28" t="s">
        <v>282</v>
      </c>
      <c r="C218" s="51" t="s">
        <v>43</v>
      </c>
      <c r="D218" s="30" t="s">
        <v>22</v>
      </c>
      <c r="E218" s="30"/>
      <c r="F218" s="30"/>
      <c r="G218" s="30">
        <v>10</v>
      </c>
      <c r="H218" s="71">
        <v>19893</v>
      </c>
      <c r="I218" s="50">
        <v>4.4000000000000004</v>
      </c>
      <c r="J218" s="50">
        <v>87529.200000000012</v>
      </c>
      <c r="K218" s="12"/>
      <c r="L218" s="12">
        <f t="shared" si="3"/>
        <v>0</v>
      </c>
    </row>
    <row r="219" spans="1:12" ht="15.75" x14ac:dyDescent="0.25">
      <c r="A219" s="25" t="s">
        <v>538</v>
      </c>
      <c r="B219" s="28" t="s">
        <v>283</v>
      </c>
      <c r="C219" s="59" t="s">
        <v>106</v>
      </c>
      <c r="D219" s="30" t="s">
        <v>30</v>
      </c>
      <c r="E219" s="30"/>
      <c r="F219" s="30"/>
      <c r="G219" s="30">
        <v>13</v>
      </c>
      <c r="H219" s="44">
        <v>7.24</v>
      </c>
      <c r="I219" s="4">
        <v>223.2</v>
      </c>
      <c r="J219" s="4">
        <v>1615.9680000000001</v>
      </c>
      <c r="K219" s="14"/>
      <c r="L219" s="14">
        <f t="shared" si="3"/>
        <v>0</v>
      </c>
    </row>
    <row r="220" spans="1:12" ht="15.75" x14ac:dyDescent="0.25">
      <c r="A220" s="25" t="s">
        <v>538</v>
      </c>
      <c r="B220" s="28" t="s">
        <v>284</v>
      </c>
      <c r="C220" s="59" t="s">
        <v>59</v>
      </c>
      <c r="D220" s="30" t="s">
        <v>25</v>
      </c>
      <c r="E220" s="30"/>
      <c r="F220" s="30"/>
      <c r="G220" s="30">
        <v>14</v>
      </c>
      <c r="H220" s="44">
        <v>17.360000000000003</v>
      </c>
      <c r="I220" s="4">
        <v>300</v>
      </c>
      <c r="J220" s="4">
        <v>5208.0000000000009</v>
      </c>
      <c r="K220" s="14"/>
      <c r="L220" s="14">
        <f t="shared" si="3"/>
        <v>0</v>
      </c>
    </row>
    <row r="221" spans="1:12" ht="15.75" x14ac:dyDescent="0.25">
      <c r="A221" s="25" t="s">
        <v>538</v>
      </c>
      <c r="B221" s="28" t="s">
        <v>285</v>
      </c>
      <c r="C221" s="59" t="s">
        <v>65</v>
      </c>
      <c r="D221" s="30" t="s">
        <v>25</v>
      </c>
      <c r="E221" s="30"/>
      <c r="F221" s="30"/>
      <c r="G221" s="30">
        <v>33</v>
      </c>
      <c r="H221" s="44">
        <v>7.24</v>
      </c>
      <c r="I221" s="4">
        <v>440</v>
      </c>
      <c r="J221" s="4">
        <v>3185.6</v>
      </c>
      <c r="K221" s="14"/>
      <c r="L221" s="14">
        <f t="shared" si="3"/>
        <v>0</v>
      </c>
    </row>
    <row r="222" spans="1:12" ht="15.75" x14ac:dyDescent="0.25">
      <c r="A222" s="25" t="s">
        <v>538</v>
      </c>
      <c r="B222" s="28" t="s">
        <v>286</v>
      </c>
      <c r="C222" s="59" t="s">
        <v>110</v>
      </c>
      <c r="D222" s="30" t="s">
        <v>30</v>
      </c>
      <c r="E222" s="30"/>
      <c r="F222" s="30"/>
      <c r="G222" s="30">
        <v>15</v>
      </c>
      <c r="H222" s="44">
        <v>14.47</v>
      </c>
      <c r="I222" s="4">
        <v>223.2</v>
      </c>
      <c r="J222" s="4">
        <v>3229.7040000000002</v>
      </c>
      <c r="K222" s="14"/>
      <c r="L222" s="14">
        <f t="shared" si="3"/>
        <v>0</v>
      </c>
    </row>
    <row r="223" spans="1:12" ht="15.75" x14ac:dyDescent="0.25">
      <c r="A223" s="25" t="s">
        <v>538</v>
      </c>
      <c r="B223" s="28" t="s">
        <v>287</v>
      </c>
      <c r="C223" s="59" t="s">
        <v>112</v>
      </c>
      <c r="D223" s="30" t="s">
        <v>30</v>
      </c>
      <c r="E223" s="30"/>
      <c r="F223" s="30"/>
      <c r="G223" s="30">
        <v>22</v>
      </c>
      <c r="H223" s="44">
        <v>10.85</v>
      </c>
      <c r="I223" s="4">
        <v>223.2</v>
      </c>
      <c r="J223" s="4">
        <v>2421.7199999999998</v>
      </c>
      <c r="K223" s="14"/>
      <c r="L223" s="14">
        <f t="shared" si="3"/>
        <v>0</v>
      </c>
    </row>
    <row r="224" spans="1:12" ht="15.75" x14ac:dyDescent="0.25">
      <c r="A224" s="25" t="s">
        <v>538</v>
      </c>
      <c r="B224" s="28" t="s">
        <v>288</v>
      </c>
      <c r="C224" s="59" t="s">
        <v>114</v>
      </c>
      <c r="D224" s="30" t="s">
        <v>30</v>
      </c>
      <c r="E224" s="30"/>
      <c r="F224" s="30"/>
      <c r="G224" s="30">
        <v>23</v>
      </c>
      <c r="H224" s="44">
        <v>21.700000000000003</v>
      </c>
      <c r="I224" s="4">
        <v>223.2</v>
      </c>
      <c r="J224" s="4">
        <v>4843.4400000000005</v>
      </c>
      <c r="K224" s="14"/>
      <c r="L224" s="14">
        <f t="shared" si="3"/>
        <v>0</v>
      </c>
    </row>
    <row r="225" spans="1:12" ht="15.75" x14ac:dyDescent="0.25">
      <c r="A225" s="25" t="s">
        <v>538</v>
      </c>
      <c r="B225" s="28" t="s">
        <v>289</v>
      </c>
      <c r="C225" s="59" t="s">
        <v>55</v>
      </c>
      <c r="D225" s="30" t="s">
        <v>22</v>
      </c>
      <c r="E225" s="30"/>
      <c r="F225" s="30"/>
      <c r="G225" s="30">
        <v>35</v>
      </c>
      <c r="H225" s="42">
        <v>12056</v>
      </c>
      <c r="I225" s="4">
        <v>3.3</v>
      </c>
      <c r="J225" s="4">
        <v>39784.799999999996</v>
      </c>
      <c r="K225" s="14"/>
      <c r="L225" s="14">
        <f t="shared" si="3"/>
        <v>0</v>
      </c>
    </row>
    <row r="226" spans="1:12" ht="15.75" x14ac:dyDescent="0.25">
      <c r="A226" s="25" t="s">
        <v>538</v>
      </c>
      <c r="B226" s="28" t="s">
        <v>290</v>
      </c>
      <c r="C226" s="59" t="s">
        <v>57</v>
      </c>
      <c r="D226" s="30" t="s">
        <v>22</v>
      </c>
      <c r="E226" s="30"/>
      <c r="F226" s="30"/>
      <c r="G226" s="30">
        <v>36</v>
      </c>
      <c r="H226" s="42">
        <v>6028</v>
      </c>
      <c r="I226" s="4">
        <v>3.3</v>
      </c>
      <c r="J226" s="4">
        <v>19892.399999999998</v>
      </c>
      <c r="K226" s="14"/>
      <c r="L226" s="14">
        <f t="shared" si="3"/>
        <v>0</v>
      </c>
    </row>
    <row r="227" spans="1:12" ht="15.75" x14ac:dyDescent="0.25">
      <c r="A227" s="25" t="s">
        <v>538</v>
      </c>
      <c r="B227" s="45">
        <v>29</v>
      </c>
      <c r="C227" s="60" t="s">
        <v>117</v>
      </c>
      <c r="D227" s="68"/>
      <c r="E227" s="68"/>
      <c r="F227" s="68"/>
      <c r="G227" s="68"/>
      <c r="H227" s="69"/>
      <c r="I227" s="48"/>
      <c r="J227" s="48"/>
      <c r="K227" s="11"/>
      <c r="L227" s="11"/>
    </row>
    <row r="228" spans="1:12" ht="15.75" x14ac:dyDescent="0.25">
      <c r="A228" s="25" t="s">
        <v>538</v>
      </c>
      <c r="B228" s="28" t="s">
        <v>291</v>
      </c>
      <c r="C228" s="59" t="s">
        <v>119</v>
      </c>
      <c r="D228" s="30" t="s">
        <v>30</v>
      </c>
      <c r="E228" s="30"/>
      <c r="F228" s="30"/>
      <c r="G228" s="30">
        <v>15</v>
      </c>
      <c r="H228" s="44">
        <v>28.930000000000003</v>
      </c>
      <c r="I228" s="4">
        <v>223.2</v>
      </c>
      <c r="J228" s="4">
        <v>6457.1760000000004</v>
      </c>
      <c r="K228" s="14"/>
      <c r="L228" s="14">
        <f t="shared" si="3"/>
        <v>0</v>
      </c>
    </row>
    <row r="229" spans="1:12" ht="15.75" x14ac:dyDescent="0.25">
      <c r="A229" s="25" t="s">
        <v>538</v>
      </c>
      <c r="B229" s="28" t="s">
        <v>292</v>
      </c>
      <c r="C229" s="59" t="s">
        <v>70</v>
      </c>
      <c r="D229" s="30" t="s">
        <v>25</v>
      </c>
      <c r="E229" s="30"/>
      <c r="F229" s="30"/>
      <c r="G229" s="30">
        <v>40</v>
      </c>
      <c r="H229" s="44">
        <v>78.11</v>
      </c>
      <c r="I229" s="4">
        <v>217.81</v>
      </c>
      <c r="J229" s="4">
        <v>17013.1391</v>
      </c>
      <c r="K229" s="14"/>
      <c r="L229" s="14">
        <f t="shared" si="3"/>
        <v>0</v>
      </c>
    </row>
    <row r="230" spans="1:12" ht="15.75" x14ac:dyDescent="0.25">
      <c r="A230" s="25" t="s">
        <v>538</v>
      </c>
      <c r="B230" s="28" t="s">
        <v>293</v>
      </c>
      <c r="C230" s="73" t="s">
        <v>536</v>
      </c>
      <c r="D230" s="30" t="s">
        <v>30</v>
      </c>
      <c r="E230" s="30"/>
      <c r="F230" s="30"/>
      <c r="G230" s="30">
        <v>13</v>
      </c>
      <c r="H230" s="44">
        <v>65.09</v>
      </c>
      <c r="I230" s="4">
        <v>223.2</v>
      </c>
      <c r="J230" s="4">
        <v>14528.088</v>
      </c>
      <c r="K230" s="14"/>
      <c r="L230" s="14">
        <f t="shared" si="3"/>
        <v>0</v>
      </c>
    </row>
    <row r="231" spans="1:12" ht="15.75" x14ac:dyDescent="0.25">
      <c r="A231" s="25" t="s">
        <v>538</v>
      </c>
      <c r="B231" s="28" t="s">
        <v>294</v>
      </c>
      <c r="C231" s="59" t="s">
        <v>74</v>
      </c>
      <c r="D231" s="30" t="s">
        <v>22</v>
      </c>
      <c r="E231" s="30"/>
      <c r="F231" s="30"/>
      <c r="G231" s="30">
        <v>43</v>
      </c>
      <c r="H231" s="42">
        <v>6028</v>
      </c>
      <c r="I231" s="4">
        <v>1.86</v>
      </c>
      <c r="J231" s="4">
        <v>11212.08</v>
      </c>
      <c r="K231" s="14"/>
      <c r="L231" s="14">
        <f t="shared" si="3"/>
        <v>0</v>
      </c>
    </row>
    <row r="232" spans="1:12" ht="15.75" x14ac:dyDescent="0.25">
      <c r="A232" s="25" t="s">
        <v>538</v>
      </c>
      <c r="B232" s="28" t="s">
        <v>295</v>
      </c>
      <c r="C232" s="59" t="s">
        <v>76</v>
      </c>
      <c r="D232" s="30" t="s">
        <v>22</v>
      </c>
      <c r="E232" s="30"/>
      <c r="F232" s="30"/>
      <c r="G232" s="30">
        <v>44</v>
      </c>
      <c r="H232" s="42">
        <v>1809</v>
      </c>
      <c r="I232" s="4">
        <v>3.9</v>
      </c>
      <c r="J232" s="4">
        <v>7055.0999999999995</v>
      </c>
      <c r="K232" s="14"/>
      <c r="L232" s="14">
        <f t="shared" si="3"/>
        <v>0</v>
      </c>
    </row>
    <row r="233" spans="1:12" ht="15.75" x14ac:dyDescent="0.25">
      <c r="A233" s="25" t="s">
        <v>538</v>
      </c>
      <c r="B233" s="28" t="s">
        <v>296</v>
      </c>
      <c r="C233" s="59" t="s">
        <v>78</v>
      </c>
      <c r="D233" s="30" t="s">
        <v>22</v>
      </c>
      <c r="E233" s="30"/>
      <c r="F233" s="30"/>
      <c r="G233" s="30">
        <v>45</v>
      </c>
      <c r="H233" s="65">
        <v>3334</v>
      </c>
      <c r="I233" s="4">
        <v>2.63</v>
      </c>
      <c r="J233" s="4">
        <v>8768.42</v>
      </c>
      <c r="K233" s="14"/>
      <c r="L233" s="14">
        <f t="shared" si="3"/>
        <v>0</v>
      </c>
    </row>
    <row r="234" spans="1:12" ht="15.75" x14ac:dyDescent="0.25">
      <c r="A234" s="25" t="s">
        <v>538</v>
      </c>
      <c r="B234" s="45">
        <v>30</v>
      </c>
      <c r="C234" s="60" t="s">
        <v>126</v>
      </c>
      <c r="D234" s="55">
        <v>7.2320833333333328</v>
      </c>
      <c r="E234" s="55"/>
      <c r="F234" s="55"/>
      <c r="G234" s="56"/>
      <c r="H234" s="62"/>
      <c r="I234" s="63"/>
      <c r="J234" s="63"/>
      <c r="K234" s="15"/>
      <c r="L234" s="15"/>
    </row>
    <row r="235" spans="1:12" ht="15.75" x14ac:dyDescent="0.25">
      <c r="A235" s="25" t="s">
        <v>538</v>
      </c>
      <c r="B235" s="28" t="s">
        <v>297</v>
      </c>
      <c r="C235" s="51" t="s">
        <v>81</v>
      </c>
      <c r="D235" s="30" t="s">
        <v>25</v>
      </c>
      <c r="E235" s="30"/>
      <c r="F235" s="30"/>
      <c r="G235" s="30">
        <v>11</v>
      </c>
      <c r="H235" s="44">
        <v>2.5</v>
      </c>
      <c r="I235" s="4">
        <v>4800</v>
      </c>
      <c r="J235" s="4">
        <v>12000</v>
      </c>
      <c r="K235" s="14"/>
      <c r="L235" s="14">
        <f t="shared" si="3"/>
        <v>0</v>
      </c>
    </row>
    <row r="236" spans="1:12" ht="15.75" x14ac:dyDescent="0.25">
      <c r="A236" s="25" t="s">
        <v>538</v>
      </c>
      <c r="B236" s="28" t="s">
        <v>298</v>
      </c>
      <c r="C236" s="51" t="s">
        <v>83</v>
      </c>
      <c r="D236" s="30" t="s">
        <v>25</v>
      </c>
      <c r="E236" s="30"/>
      <c r="F236" s="30"/>
      <c r="G236" s="30">
        <v>11</v>
      </c>
      <c r="H236" s="44">
        <v>5.83</v>
      </c>
      <c r="I236" s="4">
        <v>1200</v>
      </c>
      <c r="J236" s="4">
        <v>6996</v>
      </c>
      <c r="K236" s="14"/>
      <c r="L236" s="14">
        <f t="shared" si="3"/>
        <v>0</v>
      </c>
    </row>
    <row r="237" spans="1:12" ht="15.75" x14ac:dyDescent="0.25">
      <c r="A237" s="25" t="s">
        <v>538</v>
      </c>
      <c r="B237" s="28" t="s">
        <v>299</v>
      </c>
      <c r="C237" s="59" t="s">
        <v>106</v>
      </c>
      <c r="D237" s="30" t="s">
        <v>30</v>
      </c>
      <c r="E237" s="30"/>
      <c r="F237" s="30"/>
      <c r="G237" s="30">
        <v>13</v>
      </c>
      <c r="H237" s="44">
        <v>7.24</v>
      </c>
      <c r="I237" s="4">
        <v>223.2</v>
      </c>
      <c r="J237" s="4">
        <v>1615.9680000000001</v>
      </c>
      <c r="K237" s="14"/>
      <c r="L237" s="14">
        <f t="shared" si="3"/>
        <v>0</v>
      </c>
    </row>
    <row r="238" spans="1:12" ht="15.75" x14ac:dyDescent="0.25">
      <c r="A238" s="25" t="s">
        <v>538</v>
      </c>
      <c r="B238" s="28" t="s">
        <v>300</v>
      </c>
      <c r="C238" s="59" t="s">
        <v>59</v>
      </c>
      <c r="D238" s="30" t="s">
        <v>25</v>
      </c>
      <c r="E238" s="30"/>
      <c r="F238" s="30"/>
      <c r="G238" s="30">
        <v>14</v>
      </c>
      <c r="H238" s="44">
        <v>17.360000000000003</v>
      </c>
      <c r="I238" s="4">
        <v>300</v>
      </c>
      <c r="J238" s="4">
        <v>5208.0000000000009</v>
      </c>
      <c r="K238" s="14"/>
      <c r="L238" s="14">
        <f t="shared" si="3"/>
        <v>0</v>
      </c>
    </row>
    <row r="239" spans="1:12" ht="15.75" x14ac:dyDescent="0.25">
      <c r="A239" s="25" t="s">
        <v>538</v>
      </c>
      <c r="B239" s="28" t="s">
        <v>301</v>
      </c>
      <c r="C239" s="74" t="s">
        <v>110</v>
      </c>
      <c r="D239" s="30" t="s">
        <v>30</v>
      </c>
      <c r="E239" s="30"/>
      <c r="F239" s="30"/>
      <c r="G239" s="30">
        <v>15</v>
      </c>
      <c r="H239" s="44">
        <v>14.47</v>
      </c>
      <c r="I239" s="4">
        <v>223.2</v>
      </c>
      <c r="J239" s="4">
        <v>3229.7040000000002</v>
      </c>
      <c r="K239" s="14"/>
      <c r="L239" s="14">
        <f t="shared" si="3"/>
        <v>0</v>
      </c>
    </row>
    <row r="240" spans="1:12" ht="15.75" x14ac:dyDescent="0.25">
      <c r="A240" s="25" t="s">
        <v>538</v>
      </c>
      <c r="B240" s="28" t="s">
        <v>302</v>
      </c>
      <c r="C240" s="74" t="s">
        <v>112</v>
      </c>
      <c r="D240" s="30" t="s">
        <v>30</v>
      </c>
      <c r="E240" s="30"/>
      <c r="F240" s="30"/>
      <c r="G240" s="30">
        <v>22</v>
      </c>
      <c r="H240" s="44">
        <v>10.85</v>
      </c>
      <c r="I240" s="4">
        <v>223.2</v>
      </c>
      <c r="J240" s="4">
        <v>2421.7199999999998</v>
      </c>
      <c r="K240" s="14"/>
      <c r="L240" s="14">
        <f t="shared" si="3"/>
        <v>0</v>
      </c>
    </row>
    <row r="241" spans="1:12" ht="15.75" x14ac:dyDescent="0.25">
      <c r="A241" s="25" t="s">
        <v>538</v>
      </c>
      <c r="B241" s="28" t="s">
        <v>303</v>
      </c>
      <c r="C241" s="59" t="s">
        <v>114</v>
      </c>
      <c r="D241" s="30" t="s">
        <v>30</v>
      </c>
      <c r="E241" s="30"/>
      <c r="F241" s="30"/>
      <c r="G241" s="30">
        <v>23</v>
      </c>
      <c r="H241" s="44">
        <v>21.700000000000003</v>
      </c>
      <c r="I241" s="4">
        <v>223.2</v>
      </c>
      <c r="J241" s="4">
        <v>4843.4400000000005</v>
      </c>
      <c r="K241" s="14"/>
      <c r="L241" s="14">
        <f t="shared" si="3"/>
        <v>0</v>
      </c>
    </row>
    <row r="242" spans="1:12" ht="15.75" x14ac:dyDescent="0.25">
      <c r="A242" s="25" t="s">
        <v>538</v>
      </c>
      <c r="B242" s="28" t="s">
        <v>304</v>
      </c>
      <c r="C242" s="59" t="s">
        <v>91</v>
      </c>
      <c r="D242" s="30" t="s">
        <v>30</v>
      </c>
      <c r="E242" s="30"/>
      <c r="F242" s="30"/>
      <c r="G242" s="30">
        <v>37</v>
      </c>
      <c r="H242" s="44">
        <v>3.6199999999999997</v>
      </c>
      <c r="I242" s="4">
        <v>19.14</v>
      </c>
      <c r="J242" s="4">
        <v>69.286799999999999</v>
      </c>
      <c r="K242" s="14"/>
      <c r="L242" s="14">
        <f t="shared" si="3"/>
        <v>0</v>
      </c>
    </row>
    <row r="243" spans="1:12" ht="15.75" x14ac:dyDescent="0.25">
      <c r="A243" s="25" t="s">
        <v>538</v>
      </c>
      <c r="B243" s="45">
        <v>31</v>
      </c>
      <c r="C243" s="60" t="s">
        <v>135</v>
      </c>
      <c r="D243" s="75"/>
      <c r="E243" s="75"/>
      <c r="F243" s="75"/>
      <c r="G243" s="75"/>
      <c r="H243" s="76"/>
      <c r="I243" s="63"/>
      <c r="J243" s="63"/>
      <c r="K243" s="15"/>
      <c r="L243" s="15"/>
    </row>
    <row r="244" spans="1:12" ht="15.75" x14ac:dyDescent="0.25">
      <c r="A244" s="25" t="s">
        <v>538</v>
      </c>
      <c r="B244" s="28" t="s">
        <v>305</v>
      </c>
      <c r="C244" s="59" t="s">
        <v>119</v>
      </c>
      <c r="D244" s="30" t="s">
        <v>30</v>
      </c>
      <c r="E244" s="30"/>
      <c r="F244" s="30"/>
      <c r="G244" s="30">
        <v>15</v>
      </c>
      <c r="H244" s="44">
        <v>57.86</v>
      </c>
      <c r="I244" s="4">
        <v>223.2</v>
      </c>
      <c r="J244" s="4">
        <v>12914.351999999999</v>
      </c>
      <c r="K244" s="14"/>
      <c r="L244" s="14">
        <f t="shared" si="3"/>
        <v>0</v>
      </c>
    </row>
    <row r="245" spans="1:12" ht="15.75" x14ac:dyDescent="0.25">
      <c r="A245" s="25" t="s">
        <v>538</v>
      </c>
      <c r="B245" s="28" t="s">
        <v>306</v>
      </c>
      <c r="C245" s="59" t="s">
        <v>70</v>
      </c>
      <c r="D245" s="30" t="s">
        <v>25</v>
      </c>
      <c r="E245" s="30"/>
      <c r="F245" s="30"/>
      <c r="G245" s="30">
        <v>40</v>
      </c>
      <c r="H245" s="44">
        <v>78.11</v>
      </c>
      <c r="I245" s="4">
        <v>217.81</v>
      </c>
      <c r="J245" s="4">
        <v>17013.1391</v>
      </c>
      <c r="K245" s="14"/>
      <c r="L245" s="14">
        <f t="shared" si="3"/>
        <v>0</v>
      </c>
    </row>
    <row r="246" spans="1:12" ht="15.75" x14ac:dyDescent="0.25">
      <c r="A246" s="25" t="s">
        <v>538</v>
      </c>
      <c r="B246" s="28" t="s">
        <v>307</v>
      </c>
      <c r="C246" s="73" t="s">
        <v>536</v>
      </c>
      <c r="D246" s="30" t="s">
        <v>30</v>
      </c>
      <c r="E246" s="30"/>
      <c r="F246" s="30"/>
      <c r="G246" s="30">
        <v>13</v>
      </c>
      <c r="H246" s="44">
        <v>65.09</v>
      </c>
      <c r="I246" s="4">
        <v>223.2</v>
      </c>
      <c r="J246" s="4">
        <v>14528.088</v>
      </c>
      <c r="K246" s="14"/>
      <c r="L246" s="14">
        <f t="shared" si="3"/>
        <v>0</v>
      </c>
    </row>
    <row r="247" spans="1:12" ht="15.75" x14ac:dyDescent="0.25">
      <c r="A247" s="25" t="s">
        <v>538</v>
      </c>
      <c r="B247" s="28" t="s">
        <v>308</v>
      </c>
      <c r="C247" s="59" t="s">
        <v>76</v>
      </c>
      <c r="D247" s="30" t="s">
        <v>22</v>
      </c>
      <c r="E247" s="30"/>
      <c r="F247" s="30"/>
      <c r="G247" s="30">
        <v>44</v>
      </c>
      <c r="H247" s="42">
        <v>199</v>
      </c>
      <c r="I247" s="4">
        <v>3.9</v>
      </c>
      <c r="J247" s="4">
        <v>776.1</v>
      </c>
      <c r="K247" s="14"/>
      <c r="L247" s="14">
        <f t="shared" si="3"/>
        <v>0</v>
      </c>
    </row>
    <row r="248" spans="1:12" ht="15.75" x14ac:dyDescent="0.25">
      <c r="A248" s="25" t="s">
        <v>538</v>
      </c>
      <c r="B248" s="28" t="s">
        <v>309</v>
      </c>
      <c r="C248" s="59" t="s">
        <v>78</v>
      </c>
      <c r="D248" s="30" t="s">
        <v>22</v>
      </c>
      <c r="E248" s="30"/>
      <c r="F248" s="30"/>
      <c r="G248" s="30">
        <v>45</v>
      </c>
      <c r="H248" s="65">
        <v>3334</v>
      </c>
      <c r="I248" s="4">
        <v>2.63</v>
      </c>
      <c r="J248" s="4">
        <v>8768.42</v>
      </c>
      <c r="K248" s="14"/>
      <c r="L248" s="14">
        <f t="shared" si="3"/>
        <v>0</v>
      </c>
    </row>
    <row r="249" spans="1:12" ht="15.75" x14ac:dyDescent="0.25">
      <c r="A249" s="25" t="s">
        <v>538</v>
      </c>
      <c r="B249" s="45">
        <v>32</v>
      </c>
      <c r="C249" s="60" t="s">
        <v>142</v>
      </c>
      <c r="D249" s="55">
        <v>7.2320833333333328</v>
      </c>
      <c r="E249" s="55"/>
      <c r="F249" s="55"/>
      <c r="G249" s="56"/>
      <c r="H249" s="62"/>
      <c r="I249" s="77"/>
      <c r="J249" s="77"/>
      <c r="K249" s="17"/>
      <c r="L249" s="17"/>
    </row>
    <row r="250" spans="1:12" ht="15.75" x14ac:dyDescent="0.25">
      <c r="A250" s="25" t="s">
        <v>538</v>
      </c>
      <c r="B250" s="28" t="s">
        <v>310</v>
      </c>
      <c r="C250" s="51" t="s">
        <v>43</v>
      </c>
      <c r="D250" s="30" t="s">
        <v>22</v>
      </c>
      <c r="E250" s="30"/>
      <c r="F250" s="30"/>
      <c r="G250" s="30">
        <v>10</v>
      </c>
      <c r="H250" s="42">
        <v>14468</v>
      </c>
      <c r="I250" s="50">
        <v>4.4000000000000004</v>
      </c>
      <c r="J250" s="50">
        <v>63659.200000000004</v>
      </c>
      <c r="K250" s="12"/>
      <c r="L250" s="12">
        <f t="shared" si="3"/>
        <v>0</v>
      </c>
    </row>
    <row r="251" spans="1:12" ht="15.75" x14ac:dyDescent="0.25">
      <c r="A251" s="25" t="s">
        <v>538</v>
      </c>
      <c r="B251" s="28" t="s">
        <v>311</v>
      </c>
      <c r="C251" s="59" t="s">
        <v>145</v>
      </c>
      <c r="D251" s="30" t="s">
        <v>25</v>
      </c>
      <c r="E251" s="30"/>
      <c r="F251" s="30"/>
      <c r="G251" s="30">
        <v>32</v>
      </c>
      <c r="H251" s="78">
        <v>7.24</v>
      </c>
      <c r="I251" s="4">
        <v>3000</v>
      </c>
      <c r="J251" s="4">
        <v>21720</v>
      </c>
      <c r="K251" s="14"/>
      <c r="L251" s="14">
        <f t="shared" si="3"/>
        <v>0</v>
      </c>
    </row>
    <row r="252" spans="1:12" ht="15.75" x14ac:dyDescent="0.25">
      <c r="A252" s="25" t="s">
        <v>538</v>
      </c>
      <c r="B252" s="28" t="s">
        <v>312</v>
      </c>
      <c r="C252" s="59" t="s">
        <v>61</v>
      </c>
      <c r="D252" s="30" t="s">
        <v>25</v>
      </c>
      <c r="E252" s="30"/>
      <c r="F252" s="30"/>
      <c r="G252" s="30">
        <v>12</v>
      </c>
      <c r="H252" s="44">
        <v>0.61</v>
      </c>
      <c r="I252" s="4">
        <v>3715.88</v>
      </c>
      <c r="J252" s="4">
        <v>2266.6867999999999</v>
      </c>
      <c r="K252" s="14"/>
      <c r="L252" s="14">
        <f t="shared" si="3"/>
        <v>0</v>
      </c>
    </row>
    <row r="253" spans="1:12" ht="15.75" x14ac:dyDescent="0.25">
      <c r="A253" s="25" t="s">
        <v>538</v>
      </c>
      <c r="B253" s="28" t="s">
        <v>313</v>
      </c>
      <c r="C253" s="59" t="s">
        <v>148</v>
      </c>
      <c r="D253" s="30" t="s">
        <v>22</v>
      </c>
      <c r="E253" s="30"/>
      <c r="F253" s="30"/>
      <c r="G253" s="30">
        <v>18</v>
      </c>
      <c r="H253" s="71">
        <v>3002</v>
      </c>
      <c r="I253" s="4">
        <v>2.5</v>
      </c>
      <c r="J253" s="4">
        <v>7505</v>
      </c>
      <c r="K253" s="14"/>
      <c r="L253" s="14">
        <f t="shared" si="3"/>
        <v>0</v>
      </c>
    </row>
    <row r="254" spans="1:12" ht="15.75" x14ac:dyDescent="0.25">
      <c r="A254" s="25" t="s">
        <v>538</v>
      </c>
      <c r="B254" s="28" t="s">
        <v>314</v>
      </c>
      <c r="C254" s="59" t="s">
        <v>150</v>
      </c>
      <c r="D254" s="30" t="s">
        <v>25</v>
      </c>
      <c r="E254" s="30"/>
      <c r="F254" s="30"/>
      <c r="G254" s="30">
        <v>19</v>
      </c>
      <c r="H254" s="78">
        <v>7.24</v>
      </c>
      <c r="I254" s="4">
        <v>2500</v>
      </c>
      <c r="J254" s="4">
        <v>18100</v>
      </c>
      <c r="K254" s="14"/>
      <c r="L254" s="14">
        <f t="shared" si="3"/>
        <v>0</v>
      </c>
    </row>
    <row r="255" spans="1:12" ht="15.75" x14ac:dyDescent="0.25">
      <c r="A255" s="25" t="s">
        <v>538</v>
      </c>
      <c r="B255" s="28" t="s">
        <v>315</v>
      </c>
      <c r="C255" s="59" t="s">
        <v>59</v>
      </c>
      <c r="D255" s="30" t="s">
        <v>25</v>
      </c>
      <c r="E255" s="30"/>
      <c r="F255" s="30"/>
      <c r="G255" s="30">
        <v>14</v>
      </c>
      <c r="H255" s="44">
        <v>17.360000000000003</v>
      </c>
      <c r="I255" s="4">
        <v>300</v>
      </c>
      <c r="J255" s="4">
        <v>5208.0000000000009</v>
      </c>
      <c r="K255" s="14"/>
      <c r="L255" s="14">
        <f t="shared" si="3"/>
        <v>0</v>
      </c>
    </row>
    <row r="256" spans="1:12" ht="15.75" x14ac:dyDescent="0.25">
      <c r="A256" s="25" t="s">
        <v>538</v>
      </c>
      <c r="B256" s="28" t="s">
        <v>316</v>
      </c>
      <c r="C256" s="59" t="s">
        <v>65</v>
      </c>
      <c r="D256" s="30" t="s">
        <v>25</v>
      </c>
      <c r="E256" s="30"/>
      <c r="F256" s="30"/>
      <c r="G256" s="30">
        <v>33</v>
      </c>
      <c r="H256" s="44">
        <v>7.24</v>
      </c>
      <c r="I256" s="4">
        <v>440</v>
      </c>
      <c r="J256" s="4">
        <v>3185.6</v>
      </c>
      <c r="K256" s="14"/>
      <c r="L256" s="14">
        <f t="shared" si="3"/>
        <v>0</v>
      </c>
    </row>
    <row r="257" spans="1:12" ht="15.75" x14ac:dyDescent="0.25">
      <c r="A257" s="25" t="s">
        <v>538</v>
      </c>
      <c r="B257" s="28" t="s">
        <v>317</v>
      </c>
      <c r="C257" s="59" t="s">
        <v>45</v>
      </c>
      <c r="D257" s="30" t="s">
        <v>22</v>
      </c>
      <c r="E257" s="30"/>
      <c r="F257" s="30"/>
      <c r="G257" s="30">
        <v>28</v>
      </c>
      <c r="H257" s="42">
        <v>6028</v>
      </c>
      <c r="I257" s="4">
        <v>1.9</v>
      </c>
      <c r="J257" s="4">
        <v>11453.199999999999</v>
      </c>
      <c r="K257" s="14"/>
      <c r="L257" s="14">
        <f t="shared" si="3"/>
        <v>0</v>
      </c>
    </row>
    <row r="258" spans="1:12" ht="15.75" x14ac:dyDescent="0.25">
      <c r="A258" s="25" t="s">
        <v>538</v>
      </c>
      <c r="B258" s="28" t="s">
        <v>318</v>
      </c>
      <c r="C258" s="59" t="s">
        <v>47</v>
      </c>
      <c r="D258" s="30" t="s">
        <v>22</v>
      </c>
      <c r="E258" s="30"/>
      <c r="F258" s="30"/>
      <c r="G258" s="30">
        <v>29</v>
      </c>
      <c r="H258" s="42">
        <v>6028</v>
      </c>
      <c r="I258" s="4">
        <v>4</v>
      </c>
      <c r="J258" s="4">
        <v>24112</v>
      </c>
      <c r="K258" s="14"/>
      <c r="L258" s="14">
        <f t="shared" si="3"/>
        <v>0</v>
      </c>
    </row>
    <row r="259" spans="1:12" ht="15.75" x14ac:dyDescent="0.25">
      <c r="A259" s="25" t="s">
        <v>538</v>
      </c>
      <c r="B259" s="28" t="s">
        <v>319</v>
      </c>
      <c r="C259" s="59" t="s">
        <v>156</v>
      </c>
      <c r="D259" s="30" t="s">
        <v>22</v>
      </c>
      <c r="E259" s="30"/>
      <c r="F259" s="30"/>
      <c r="G259" s="30">
        <v>17</v>
      </c>
      <c r="H259" s="42">
        <v>12056</v>
      </c>
      <c r="I259" s="4">
        <v>2.5</v>
      </c>
      <c r="J259" s="4">
        <v>30140</v>
      </c>
      <c r="K259" s="14"/>
      <c r="L259" s="14">
        <f t="shared" si="3"/>
        <v>0</v>
      </c>
    </row>
    <row r="260" spans="1:12" ht="15.75" x14ac:dyDescent="0.25">
      <c r="A260" s="25" t="s">
        <v>538</v>
      </c>
      <c r="B260" s="28" t="s">
        <v>320</v>
      </c>
      <c r="C260" s="59" t="s">
        <v>51</v>
      </c>
      <c r="D260" s="30" t="s">
        <v>22</v>
      </c>
      <c r="E260" s="30"/>
      <c r="F260" s="30"/>
      <c r="G260" s="30">
        <v>20</v>
      </c>
      <c r="H260" s="42">
        <v>12056</v>
      </c>
      <c r="I260" s="4">
        <v>1.31</v>
      </c>
      <c r="J260" s="4">
        <v>15793.36</v>
      </c>
      <c r="K260" s="14"/>
      <c r="L260" s="14">
        <f t="shared" ref="L260:L322" si="4">H260*K260</f>
        <v>0</v>
      </c>
    </row>
    <row r="261" spans="1:12" ht="15.75" x14ac:dyDescent="0.25">
      <c r="A261" s="25" t="s">
        <v>538</v>
      </c>
      <c r="B261" s="28" t="s">
        <v>321</v>
      </c>
      <c r="C261" s="59" t="s">
        <v>87</v>
      </c>
      <c r="D261" s="30" t="s">
        <v>22</v>
      </c>
      <c r="E261" s="30"/>
      <c r="F261" s="30"/>
      <c r="G261" s="30">
        <v>26</v>
      </c>
      <c r="H261" s="42">
        <v>12056</v>
      </c>
      <c r="I261" s="4">
        <v>2.63</v>
      </c>
      <c r="J261" s="4">
        <v>31707.279999999999</v>
      </c>
      <c r="K261" s="14"/>
      <c r="L261" s="14">
        <f t="shared" si="4"/>
        <v>0</v>
      </c>
    </row>
    <row r="262" spans="1:12" ht="15.75" x14ac:dyDescent="0.25">
      <c r="A262" s="25" t="s">
        <v>538</v>
      </c>
      <c r="B262" s="28" t="s">
        <v>322</v>
      </c>
      <c r="C262" s="59" t="s">
        <v>55</v>
      </c>
      <c r="D262" s="30" t="s">
        <v>22</v>
      </c>
      <c r="E262" s="30"/>
      <c r="F262" s="30"/>
      <c r="G262" s="30">
        <v>35</v>
      </c>
      <c r="H262" s="42">
        <v>12056</v>
      </c>
      <c r="I262" s="4">
        <v>3.3</v>
      </c>
      <c r="J262" s="4">
        <v>39784.799999999996</v>
      </c>
      <c r="K262" s="14"/>
      <c r="L262" s="14">
        <f t="shared" si="4"/>
        <v>0</v>
      </c>
    </row>
    <row r="263" spans="1:12" ht="15.75" x14ac:dyDescent="0.25">
      <c r="A263" s="25" t="s">
        <v>538</v>
      </c>
      <c r="B263" s="28" t="s">
        <v>323</v>
      </c>
      <c r="C263" s="59" t="s">
        <v>57</v>
      </c>
      <c r="D263" s="30" t="s">
        <v>22</v>
      </c>
      <c r="E263" s="30"/>
      <c r="F263" s="30"/>
      <c r="G263" s="30">
        <v>36</v>
      </c>
      <c r="H263" s="42">
        <v>603</v>
      </c>
      <c r="I263" s="4">
        <v>3.3</v>
      </c>
      <c r="J263" s="4">
        <v>1989.8999999999999</v>
      </c>
      <c r="K263" s="14"/>
      <c r="L263" s="14">
        <f t="shared" si="4"/>
        <v>0</v>
      </c>
    </row>
    <row r="264" spans="1:12" ht="15.75" x14ac:dyDescent="0.25">
      <c r="A264" s="25" t="s">
        <v>538</v>
      </c>
      <c r="B264" s="45">
        <v>33</v>
      </c>
      <c r="C264" s="60" t="s">
        <v>161</v>
      </c>
      <c r="D264" s="75"/>
      <c r="E264" s="75"/>
      <c r="F264" s="75"/>
      <c r="G264" s="75"/>
      <c r="H264" s="69"/>
      <c r="I264" s="77"/>
      <c r="J264" s="77"/>
      <c r="K264" s="17"/>
      <c r="L264" s="17"/>
    </row>
    <row r="265" spans="1:12" ht="15.75" x14ac:dyDescent="0.25">
      <c r="A265" s="25" t="s">
        <v>538</v>
      </c>
      <c r="B265" s="28" t="s">
        <v>324</v>
      </c>
      <c r="C265" s="74" t="s">
        <v>163</v>
      </c>
      <c r="D265" s="30" t="s">
        <v>22</v>
      </c>
      <c r="E265" s="30"/>
      <c r="F265" s="30"/>
      <c r="G265" s="30">
        <v>41</v>
      </c>
      <c r="H265" s="71">
        <v>72336</v>
      </c>
      <c r="I265" s="4">
        <v>2.5</v>
      </c>
      <c r="J265" s="4">
        <v>180840</v>
      </c>
      <c r="K265" s="14"/>
      <c r="L265" s="14">
        <f t="shared" si="4"/>
        <v>0</v>
      </c>
    </row>
    <row r="266" spans="1:12" ht="15.75" x14ac:dyDescent="0.25">
      <c r="A266" s="25" t="s">
        <v>538</v>
      </c>
      <c r="B266" s="28" t="s">
        <v>325</v>
      </c>
      <c r="C266" s="74" t="s">
        <v>165</v>
      </c>
      <c r="D266" s="30" t="s">
        <v>25</v>
      </c>
      <c r="E266" s="30"/>
      <c r="F266" s="30"/>
      <c r="G266" s="30">
        <v>42</v>
      </c>
      <c r="H266" s="78">
        <v>65.09</v>
      </c>
      <c r="I266" s="4">
        <v>2000</v>
      </c>
      <c r="J266" s="4">
        <v>130180</v>
      </c>
      <c r="K266" s="14"/>
      <c r="L266" s="14">
        <f t="shared" si="4"/>
        <v>0</v>
      </c>
    </row>
    <row r="267" spans="1:12" ht="15.75" x14ac:dyDescent="0.25">
      <c r="A267" s="25" t="s">
        <v>538</v>
      </c>
      <c r="B267" s="28" t="s">
        <v>326</v>
      </c>
      <c r="C267" s="59" t="s">
        <v>70</v>
      </c>
      <c r="D267" s="30" t="s">
        <v>25</v>
      </c>
      <c r="E267" s="30"/>
      <c r="F267" s="30"/>
      <c r="G267" s="30">
        <v>40</v>
      </c>
      <c r="H267" s="44">
        <v>78.11</v>
      </c>
      <c r="I267" s="4">
        <v>217.81</v>
      </c>
      <c r="J267" s="4">
        <v>17013.1391</v>
      </c>
      <c r="K267" s="14"/>
      <c r="L267" s="14">
        <f t="shared" si="4"/>
        <v>0</v>
      </c>
    </row>
    <row r="268" spans="1:12" ht="15.75" x14ac:dyDescent="0.25">
      <c r="A268" s="25" t="s">
        <v>538</v>
      </c>
      <c r="B268" s="28" t="s">
        <v>327</v>
      </c>
      <c r="C268" s="59" t="s">
        <v>72</v>
      </c>
      <c r="D268" s="30" t="s">
        <v>25</v>
      </c>
      <c r="E268" s="30"/>
      <c r="F268" s="30"/>
      <c r="G268" s="30">
        <v>38</v>
      </c>
      <c r="H268" s="44">
        <v>1.83</v>
      </c>
      <c r="I268" s="4">
        <v>3560</v>
      </c>
      <c r="J268" s="4">
        <v>6514.8</v>
      </c>
      <c r="K268" s="14"/>
      <c r="L268" s="14">
        <f t="shared" si="4"/>
        <v>0</v>
      </c>
    </row>
    <row r="269" spans="1:12" ht="15.75" x14ac:dyDescent="0.25">
      <c r="A269" s="25" t="s">
        <v>538</v>
      </c>
      <c r="B269" s="28" t="s">
        <v>328</v>
      </c>
      <c r="C269" s="74" t="s">
        <v>74</v>
      </c>
      <c r="D269" s="30" t="s">
        <v>22</v>
      </c>
      <c r="E269" s="30"/>
      <c r="F269" s="30"/>
      <c r="G269" s="30">
        <v>43</v>
      </c>
      <c r="H269" s="42">
        <v>12056</v>
      </c>
      <c r="I269" s="4">
        <v>1.86</v>
      </c>
      <c r="J269" s="4">
        <v>22424.16</v>
      </c>
      <c r="K269" s="14"/>
      <c r="L269" s="14">
        <f t="shared" si="4"/>
        <v>0</v>
      </c>
    </row>
    <row r="270" spans="1:12" ht="15.75" x14ac:dyDescent="0.25">
      <c r="A270" s="25" t="s">
        <v>538</v>
      </c>
      <c r="B270" s="28" t="s">
        <v>329</v>
      </c>
      <c r="C270" s="59" t="s">
        <v>76</v>
      </c>
      <c r="D270" s="30" t="s">
        <v>22</v>
      </c>
      <c r="E270" s="30"/>
      <c r="F270" s="30"/>
      <c r="G270" s="30">
        <v>44</v>
      </c>
      <c r="H270" s="42">
        <v>1809</v>
      </c>
      <c r="I270" s="4">
        <v>3.9</v>
      </c>
      <c r="J270" s="4">
        <v>7055.0999999999995</v>
      </c>
      <c r="K270" s="14"/>
      <c r="L270" s="14">
        <f t="shared" si="4"/>
        <v>0</v>
      </c>
    </row>
    <row r="271" spans="1:12" ht="15.75" x14ac:dyDescent="0.25">
      <c r="A271" s="25" t="s">
        <v>538</v>
      </c>
      <c r="B271" s="28" t="s">
        <v>330</v>
      </c>
      <c r="C271" s="59" t="s">
        <v>78</v>
      </c>
      <c r="D271" s="30" t="s">
        <v>22</v>
      </c>
      <c r="E271" s="30"/>
      <c r="F271" s="30"/>
      <c r="G271" s="30">
        <v>45</v>
      </c>
      <c r="H271" s="42">
        <v>3334</v>
      </c>
      <c r="I271" s="4">
        <v>2.63</v>
      </c>
      <c r="J271" s="4">
        <v>8768.42</v>
      </c>
      <c r="K271" s="14"/>
      <c r="L271" s="14">
        <f t="shared" si="4"/>
        <v>0</v>
      </c>
    </row>
    <row r="272" spans="1:12" ht="15.75" x14ac:dyDescent="0.25">
      <c r="A272" s="25" t="s">
        <v>538</v>
      </c>
      <c r="B272" s="45">
        <v>34</v>
      </c>
      <c r="C272" s="60" t="s">
        <v>171</v>
      </c>
      <c r="D272" s="55">
        <v>7.2320833333333328</v>
      </c>
      <c r="E272" s="55"/>
      <c r="F272" s="55"/>
      <c r="G272" s="56"/>
      <c r="H272" s="62"/>
      <c r="I272" s="77"/>
      <c r="J272" s="77"/>
      <c r="K272" s="17"/>
      <c r="L272" s="17"/>
    </row>
    <row r="273" spans="1:12" ht="15.75" x14ac:dyDescent="0.25">
      <c r="A273" s="25" t="s">
        <v>538</v>
      </c>
      <c r="B273" s="28" t="s">
        <v>331</v>
      </c>
      <c r="C273" s="51" t="s">
        <v>43</v>
      </c>
      <c r="D273" s="30" t="s">
        <v>22</v>
      </c>
      <c r="E273" s="30"/>
      <c r="F273" s="30"/>
      <c r="G273" s="30">
        <v>10</v>
      </c>
      <c r="H273" s="71">
        <v>11575</v>
      </c>
      <c r="I273" s="50">
        <v>4.4000000000000004</v>
      </c>
      <c r="J273" s="50">
        <v>50930.000000000007</v>
      </c>
      <c r="K273" s="12"/>
      <c r="L273" s="12">
        <f t="shared" si="4"/>
        <v>0</v>
      </c>
    </row>
    <row r="274" spans="1:12" ht="15.75" x14ac:dyDescent="0.25">
      <c r="A274" s="25" t="s">
        <v>538</v>
      </c>
      <c r="B274" s="28" t="s">
        <v>332</v>
      </c>
      <c r="C274" s="59" t="s">
        <v>106</v>
      </c>
      <c r="D274" s="30" t="s">
        <v>30</v>
      </c>
      <c r="E274" s="30"/>
      <c r="F274" s="30"/>
      <c r="G274" s="30">
        <v>13</v>
      </c>
      <c r="H274" s="44">
        <v>7.24</v>
      </c>
      <c r="I274" s="4">
        <v>223.2</v>
      </c>
      <c r="J274" s="4">
        <v>1615.9680000000001</v>
      </c>
      <c r="K274" s="14"/>
      <c r="L274" s="14">
        <f t="shared" si="4"/>
        <v>0</v>
      </c>
    </row>
    <row r="275" spans="1:12" ht="15.75" x14ac:dyDescent="0.25">
      <c r="A275" s="25" t="s">
        <v>538</v>
      </c>
      <c r="B275" s="28" t="s">
        <v>333</v>
      </c>
      <c r="C275" s="59" t="s">
        <v>148</v>
      </c>
      <c r="D275" s="30" t="s">
        <v>22</v>
      </c>
      <c r="E275" s="30"/>
      <c r="F275" s="30"/>
      <c r="G275" s="30">
        <v>18</v>
      </c>
      <c r="H275" s="42">
        <v>3002</v>
      </c>
      <c r="I275" s="4">
        <v>2.5</v>
      </c>
      <c r="J275" s="4">
        <v>7505</v>
      </c>
      <c r="K275" s="14"/>
      <c r="L275" s="14">
        <f t="shared" si="4"/>
        <v>0</v>
      </c>
    </row>
    <row r="276" spans="1:12" ht="15.75" x14ac:dyDescent="0.25">
      <c r="A276" s="25" t="s">
        <v>538</v>
      </c>
      <c r="B276" s="28" t="s">
        <v>334</v>
      </c>
      <c r="C276" s="59" t="s">
        <v>176</v>
      </c>
      <c r="D276" s="30" t="s">
        <v>30</v>
      </c>
      <c r="E276" s="30"/>
      <c r="F276" s="30"/>
      <c r="G276" s="30">
        <v>24</v>
      </c>
      <c r="H276" s="78">
        <v>14.47</v>
      </c>
      <c r="I276" s="4">
        <v>223.2</v>
      </c>
      <c r="J276" s="4">
        <v>3229.7040000000002</v>
      </c>
      <c r="K276" s="14"/>
      <c r="L276" s="14">
        <f t="shared" si="4"/>
        <v>0</v>
      </c>
    </row>
    <row r="277" spans="1:12" ht="15.75" x14ac:dyDescent="0.25">
      <c r="A277" s="25" t="s">
        <v>538</v>
      </c>
      <c r="B277" s="28" t="s">
        <v>335</v>
      </c>
      <c r="C277" s="59" t="s">
        <v>59</v>
      </c>
      <c r="D277" s="30" t="s">
        <v>25</v>
      </c>
      <c r="E277" s="30"/>
      <c r="F277" s="30"/>
      <c r="G277" s="30">
        <v>14</v>
      </c>
      <c r="H277" s="79">
        <v>17.360000000000003</v>
      </c>
      <c r="I277" s="4">
        <v>300</v>
      </c>
      <c r="J277" s="4">
        <v>5208.0000000000009</v>
      </c>
      <c r="K277" s="14"/>
      <c r="L277" s="14">
        <f t="shared" si="4"/>
        <v>0</v>
      </c>
    </row>
    <row r="278" spans="1:12" ht="15.75" x14ac:dyDescent="0.25">
      <c r="A278" s="25" t="s">
        <v>538</v>
      </c>
      <c r="B278" s="28" t="s">
        <v>336</v>
      </c>
      <c r="C278" s="59" t="s">
        <v>65</v>
      </c>
      <c r="D278" s="30" t="s">
        <v>25</v>
      </c>
      <c r="E278" s="30"/>
      <c r="F278" s="30"/>
      <c r="G278" s="30">
        <v>33</v>
      </c>
      <c r="H278" s="44">
        <v>5.79</v>
      </c>
      <c r="I278" s="4">
        <v>440</v>
      </c>
      <c r="J278" s="4">
        <v>2547.6</v>
      </c>
      <c r="K278" s="14"/>
      <c r="L278" s="14">
        <f t="shared" si="4"/>
        <v>0</v>
      </c>
    </row>
    <row r="279" spans="1:12" ht="15.75" x14ac:dyDescent="0.25">
      <c r="A279" s="25" t="s">
        <v>538</v>
      </c>
      <c r="B279" s="28" t="s">
        <v>337</v>
      </c>
      <c r="C279" s="59" t="s">
        <v>156</v>
      </c>
      <c r="D279" s="30" t="s">
        <v>22</v>
      </c>
      <c r="E279" s="30"/>
      <c r="F279" s="30"/>
      <c r="G279" s="30">
        <v>17</v>
      </c>
      <c r="H279" s="71">
        <v>9645</v>
      </c>
      <c r="I279" s="4">
        <v>2.5</v>
      </c>
      <c r="J279" s="4">
        <v>24112.5</v>
      </c>
      <c r="K279" s="14"/>
      <c r="L279" s="14">
        <f t="shared" si="4"/>
        <v>0</v>
      </c>
    </row>
    <row r="280" spans="1:12" ht="15.75" x14ac:dyDescent="0.25">
      <c r="A280" s="25" t="s">
        <v>538</v>
      </c>
      <c r="B280" s="28" t="s">
        <v>338</v>
      </c>
      <c r="C280" s="59" t="s">
        <v>112</v>
      </c>
      <c r="D280" s="30" t="s">
        <v>30</v>
      </c>
      <c r="E280" s="30"/>
      <c r="F280" s="30"/>
      <c r="G280" s="30">
        <v>22</v>
      </c>
      <c r="H280" s="44">
        <v>10.85</v>
      </c>
      <c r="I280" s="4">
        <v>223.2</v>
      </c>
      <c r="J280" s="4">
        <v>2421.7199999999998</v>
      </c>
      <c r="K280" s="14"/>
      <c r="L280" s="14">
        <f t="shared" si="4"/>
        <v>0</v>
      </c>
    </row>
    <row r="281" spans="1:12" ht="15.75" x14ac:dyDescent="0.25">
      <c r="A281" s="25" t="s">
        <v>538</v>
      </c>
      <c r="B281" s="28" t="s">
        <v>339</v>
      </c>
      <c r="C281" s="59" t="s">
        <v>114</v>
      </c>
      <c r="D281" s="30" t="s">
        <v>30</v>
      </c>
      <c r="E281" s="30"/>
      <c r="F281" s="30"/>
      <c r="G281" s="30">
        <v>23</v>
      </c>
      <c r="H281" s="44">
        <v>21.700000000000003</v>
      </c>
      <c r="I281" s="4">
        <v>223.2</v>
      </c>
      <c r="J281" s="4">
        <v>4843.4400000000005</v>
      </c>
      <c r="K281" s="14"/>
      <c r="L281" s="14">
        <f t="shared" si="4"/>
        <v>0</v>
      </c>
    </row>
    <row r="282" spans="1:12" ht="15.75" x14ac:dyDescent="0.25">
      <c r="A282" s="25" t="s">
        <v>538</v>
      </c>
      <c r="B282" s="28" t="s">
        <v>340</v>
      </c>
      <c r="C282" s="59" t="s">
        <v>55</v>
      </c>
      <c r="D282" s="30" t="s">
        <v>22</v>
      </c>
      <c r="E282" s="30"/>
      <c r="F282" s="30"/>
      <c r="G282" s="30">
        <v>35</v>
      </c>
      <c r="H282" s="42">
        <v>9645</v>
      </c>
      <c r="I282" s="4">
        <v>3.3</v>
      </c>
      <c r="J282" s="4">
        <v>31828.5</v>
      </c>
      <c r="K282" s="14"/>
      <c r="L282" s="14">
        <f t="shared" si="4"/>
        <v>0</v>
      </c>
    </row>
    <row r="283" spans="1:12" ht="15.75" x14ac:dyDescent="0.25">
      <c r="A283" s="25" t="s">
        <v>538</v>
      </c>
      <c r="B283" s="28" t="s">
        <v>341</v>
      </c>
      <c r="C283" s="59" t="s">
        <v>57</v>
      </c>
      <c r="D283" s="30" t="s">
        <v>22</v>
      </c>
      <c r="E283" s="30"/>
      <c r="F283" s="30"/>
      <c r="G283" s="30">
        <v>36</v>
      </c>
      <c r="H283" s="42">
        <v>483</v>
      </c>
      <c r="I283" s="4">
        <v>3.3</v>
      </c>
      <c r="J283" s="4">
        <v>1593.8999999999999</v>
      </c>
      <c r="K283" s="14"/>
      <c r="L283" s="14">
        <f t="shared" si="4"/>
        <v>0</v>
      </c>
    </row>
    <row r="284" spans="1:12" ht="15.75" x14ac:dyDescent="0.25">
      <c r="A284" s="25" t="s">
        <v>538</v>
      </c>
      <c r="B284" s="45">
        <v>35</v>
      </c>
      <c r="C284" s="60" t="s">
        <v>184</v>
      </c>
      <c r="D284" s="75"/>
      <c r="E284" s="75"/>
      <c r="F284" s="75"/>
      <c r="G284" s="75"/>
      <c r="H284" s="80"/>
      <c r="I284" s="77"/>
      <c r="J284" s="77"/>
      <c r="K284" s="17"/>
      <c r="L284" s="17"/>
    </row>
    <row r="285" spans="1:12" ht="15.75" x14ac:dyDescent="0.25">
      <c r="A285" s="25" t="s">
        <v>538</v>
      </c>
      <c r="B285" s="28" t="s">
        <v>342</v>
      </c>
      <c r="C285" s="74" t="s">
        <v>163</v>
      </c>
      <c r="D285" s="30" t="s">
        <v>22</v>
      </c>
      <c r="E285" s="30"/>
      <c r="F285" s="30"/>
      <c r="G285" s="30">
        <v>41</v>
      </c>
      <c r="H285" s="71">
        <v>57869</v>
      </c>
      <c r="I285" s="4">
        <v>2.5</v>
      </c>
      <c r="J285" s="4">
        <v>144672.5</v>
      </c>
      <c r="K285" s="14"/>
      <c r="L285" s="14">
        <f t="shared" si="4"/>
        <v>0</v>
      </c>
    </row>
    <row r="286" spans="1:12" ht="15.75" x14ac:dyDescent="0.25">
      <c r="A286" s="25" t="s">
        <v>538</v>
      </c>
      <c r="B286" s="28" t="s">
        <v>343</v>
      </c>
      <c r="C286" s="74" t="s">
        <v>165</v>
      </c>
      <c r="D286" s="30" t="s">
        <v>25</v>
      </c>
      <c r="E286" s="30"/>
      <c r="F286" s="30"/>
      <c r="G286" s="30">
        <v>42</v>
      </c>
      <c r="H286" s="78">
        <v>65.09</v>
      </c>
      <c r="I286" s="4">
        <v>2000</v>
      </c>
      <c r="J286" s="4">
        <v>130180</v>
      </c>
      <c r="K286" s="14"/>
      <c r="L286" s="14">
        <f t="shared" si="4"/>
        <v>0</v>
      </c>
    </row>
    <row r="287" spans="1:12" ht="15.75" x14ac:dyDescent="0.25">
      <c r="A287" s="25" t="s">
        <v>538</v>
      </c>
      <c r="B287" s="28" t="s">
        <v>344</v>
      </c>
      <c r="C287" s="59" t="s">
        <v>70</v>
      </c>
      <c r="D287" s="30" t="s">
        <v>25</v>
      </c>
      <c r="E287" s="30"/>
      <c r="F287" s="30"/>
      <c r="G287" s="30">
        <v>40</v>
      </c>
      <c r="H287" s="44">
        <v>78.11</v>
      </c>
      <c r="I287" s="4">
        <v>217.81</v>
      </c>
      <c r="J287" s="4">
        <v>17013.1391</v>
      </c>
      <c r="K287" s="14"/>
      <c r="L287" s="14">
        <f t="shared" si="4"/>
        <v>0</v>
      </c>
    </row>
    <row r="288" spans="1:12" ht="15.75" x14ac:dyDescent="0.25">
      <c r="A288" s="25" t="s">
        <v>538</v>
      </c>
      <c r="B288" s="28" t="s">
        <v>345</v>
      </c>
      <c r="C288" s="59" t="s">
        <v>72</v>
      </c>
      <c r="D288" s="30" t="s">
        <v>25</v>
      </c>
      <c r="E288" s="30"/>
      <c r="F288" s="30"/>
      <c r="G288" s="30">
        <v>38</v>
      </c>
      <c r="H288" s="44">
        <v>1.83</v>
      </c>
      <c r="I288" s="4">
        <v>3560</v>
      </c>
      <c r="J288" s="4">
        <v>6514.8</v>
      </c>
      <c r="K288" s="14"/>
      <c r="L288" s="14">
        <f t="shared" si="4"/>
        <v>0</v>
      </c>
    </row>
    <row r="289" spans="1:12" ht="15.75" x14ac:dyDescent="0.25">
      <c r="A289" s="25" t="s">
        <v>538</v>
      </c>
      <c r="B289" s="28" t="s">
        <v>346</v>
      </c>
      <c r="C289" s="74" t="s">
        <v>74</v>
      </c>
      <c r="D289" s="30" t="s">
        <v>22</v>
      </c>
      <c r="E289" s="30"/>
      <c r="F289" s="30"/>
      <c r="G289" s="30">
        <v>43</v>
      </c>
      <c r="H289" s="42">
        <v>12056</v>
      </c>
      <c r="I289" s="4">
        <v>1.86</v>
      </c>
      <c r="J289" s="4">
        <v>22424.16</v>
      </c>
      <c r="K289" s="14"/>
      <c r="L289" s="14">
        <f t="shared" si="4"/>
        <v>0</v>
      </c>
    </row>
    <row r="290" spans="1:12" ht="15.75" x14ac:dyDescent="0.25">
      <c r="A290" s="25" t="s">
        <v>538</v>
      </c>
      <c r="B290" s="28" t="s">
        <v>347</v>
      </c>
      <c r="C290" s="59" t="s">
        <v>76</v>
      </c>
      <c r="D290" s="30" t="s">
        <v>22</v>
      </c>
      <c r="E290" s="30"/>
      <c r="F290" s="30"/>
      <c r="G290" s="30">
        <v>44</v>
      </c>
      <c r="H290" s="42">
        <v>1447</v>
      </c>
      <c r="I290" s="4">
        <v>3.9</v>
      </c>
      <c r="J290" s="4">
        <v>5643.3</v>
      </c>
      <c r="K290" s="14"/>
      <c r="L290" s="14">
        <f t="shared" si="4"/>
        <v>0</v>
      </c>
    </row>
    <row r="291" spans="1:12" ht="15.75" x14ac:dyDescent="0.25">
      <c r="A291" s="25" t="s">
        <v>538</v>
      </c>
      <c r="B291" s="28" t="s">
        <v>348</v>
      </c>
      <c r="C291" s="59" t="s">
        <v>78</v>
      </c>
      <c r="D291" s="30" t="s">
        <v>22</v>
      </c>
      <c r="E291" s="30"/>
      <c r="F291" s="30"/>
      <c r="G291" s="30">
        <v>45</v>
      </c>
      <c r="H291" s="42">
        <v>3334</v>
      </c>
      <c r="I291" s="4">
        <v>2.63</v>
      </c>
      <c r="J291" s="4">
        <v>8768.42</v>
      </c>
      <c r="K291" s="14"/>
      <c r="L291" s="14">
        <f t="shared" si="4"/>
        <v>0</v>
      </c>
    </row>
    <row r="292" spans="1:12" ht="15.75" x14ac:dyDescent="0.25">
      <c r="A292" s="25" t="s">
        <v>538</v>
      </c>
      <c r="B292" s="26">
        <v>36</v>
      </c>
      <c r="C292" s="27" t="s">
        <v>192</v>
      </c>
      <c r="D292" s="81">
        <v>43.392500000000005</v>
      </c>
      <c r="E292" s="81"/>
      <c r="F292" s="81"/>
      <c r="G292" s="82"/>
      <c r="H292" s="57"/>
      <c r="I292" s="58"/>
      <c r="J292" s="58"/>
      <c r="K292" s="13"/>
      <c r="L292" s="13"/>
    </row>
    <row r="293" spans="1:12" ht="15.75" x14ac:dyDescent="0.25">
      <c r="A293" s="25" t="s">
        <v>538</v>
      </c>
      <c r="B293" s="83" t="s">
        <v>349</v>
      </c>
      <c r="C293" s="39" t="s">
        <v>43</v>
      </c>
      <c r="D293" s="40" t="s">
        <v>22</v>
      </c>
      <c r="E293" s="40"/>
      <c r="F293" s="40"/>
      <c r="G293" s="30">
        <v>10</v>
      </c>
      <c r="H293" s="71">
        <v>326</v>
      </c>
      <c r="I293" s="50">
        <v>4.4000000000000004</v>
      </c>
      <c r="J293" s="50">
        <v>1434.4</v>
      </c>
      <c r="K293" s="12"/>
      <c r="L293" s="12">
        <f t="shared" si="4"/>
        <v>0</v>
      </c>
    </row>
    <row r="294" spans="1:12" ht="15.75" x14ac:dyDescent="0.25">
      <c r="A294" s="25" t="s">
        <v>538</v>
      </c>
      <c r="B294" s="83" t="s">
        <v>350</v>
      </c>
      <c r="C294" s="59" t="s">
        <v>61</v>
      </c>
      <c r="D294" s="30" t="s">
        <v>25</v>
      </c>
      <c r="E294" s="30"/>
      <c r="F294" s="30"/>
      <c r="G294" s="30">
        <v>12</v>
      </c>
      <c r="H294" s="44">
        <v>3.65</v>
      </c>
      <c r="I294" s="43">
        <v>3715.85</v>
      </c>
      <c r="J294" s="43">
        <v>13562.852499999999</v>
      </c>
      <c r="K294" s="10"/>
      <c r="L294" s="10">
        <f t="shared" si="4"/>
        <v>0</v>
      </c>
    </row>
    <row r="295" spans="1:12" ht="15.75" x14ac:dyDescent="0.25">
      <c r="A295" s="25" t="s">
        <v>538</v>
      </c>
      <c r="B295" s="83" t="s">
        <v>351</v>
      </c>
      <c r="C295" s="59" t="s">
        <v>59</v>
      </c>
      <c r="D295" s="30" t="s">
        <v>25</v>
      </c>
      <c r="E295" s="30"/>
      <c r="F295" s="30"/>
      <c r="G295" s="30">
        <v>14</v>
      </c>
      <c r="H295" s="44">
        <v>52.08</v>
      </c>
      <c r="I295" s="43">
        <v>300</v>
      </c>
      <c r="J295" s="43">
        <v>15624</v>
      </c>
      <c r="K295" s="10"/>
      <c r="L295" s="10">
        <f t="shared" si="4"/>
        <v>0</v>
      </c>
    </row>
    <row r="296" spans="1:12" ht="15.75" x14ac:dyDescent="0.25">
      <c r="A296" s="25" t="s">
        <v>538</v>
      </c>
      <c r="B296" s="83" t="s">
        <v>352</v>
      </c>
      <c r="C296" s="59" t="s">
        <v>65</v>
      </c>
      <c r="D296" s="30" t="s">
        <v>25</v>
      </c>
      <c r="E296" s="30"/>
      <c r="F296" s="30"/>
      <c r="G296" s="30">
        <v>33</v>
      </c>
      <c r="H296" s="64">
        <v>4.34</v>
      </c>
      <c r="I296" s="43">
        <v>440</v>
      </c>
      <c r="J296" s="43">
        <v>1909.6</v>
      </c>
      <c r="K296" s="10"/>
      <c r="L296" s="10">
        <f t="shared" si="4"/>
        <v>0</v>
      </c>
    </row>
    <row r="297" spans="1:12" ht="15.75" x14ac:dyDescent="0.25">
      <c r="A297" s="25" t="s">
        <v>538</v>
      </c>
      <c r="B297" s="83" t="s">
        <v>353</v>
      </c>
      <c r="C297" s="43" t="s">
        <v>198</v>
      </c>
      <c r="D297" s="30" t="s">
        <v>22</v>
      </c>
      <c r="E297" s="30"/>
      <c r="F297" s="30"/>
      <c r="G297" s="30">
        <v>30</v>
      </c>
      <c r="H297" s="66">
        <v>2713</v>
      </c>
      <c r="I297" s="43">
        <v>1.9</v>
      </c>
      <c r="J297" s="43">
        <v>5154.7</v>
      </c>
      <c r="K297" s="10"/>
      <c r="L297" s="10">
        <f t="shared" si="4"/>
        <v>0</v>
      </c>
    </row>
    <row r="298" spans="1:12" ht="15.75" x14ac:dyDescent="0.25">
      <c r="A298" s="25" t="s">
        <v>538</v>
      </c>
      <c r="B298" s="83" t="s">
        <v>354</v>
      </c>
      <c r="C298" s="43" t="s">
        <v>49</v>
      </c>
      <c r="D298" s="30" t="s">
        <v>25</v>
      </c>
      <c r="E298" s="30"/>
      <c r="F298" s="30"/>
      <c r="G298" s="30">
        <v>16</v>
      </c>
      <c r="H298" s="64">
        <v>43.4</v>
      </c>
      <c r="I298" s="43">
        <v>1150</v>
      </c>
      <c r="J298" s="43">
        <v>49910</v>
      </c>
      <c r="K298" s="10"/>
      <c r="L298" s="10">
        <f t="shared" si="4"/>
        <v>0</v>
      </c>
    </row>
    <row r="299" spans="1:12" ht="15.75" x14ac:dyDescent="0.25">
      <c r="A299" s="25" t="s">
        <v>538</v>
      </c>
      <c r="B299" s="83" t="s">
        <v>355</v>
      </c>
      <c r="C299" s="59" t="s">
        <v>53</v>
      </c>
      <c r="D299" s="30" t="s">
        <v>22</v>
      </c>
      <c r="E299" s="30"/>
      <c r="F299" s="30"/>
      <c r="G299" s="30">
        <v>31</v>
      </c>
      <c r="H299" s="66">
        <v>7408</v>
      </c>
      <c r="I299" s="43">
        <v>2.63</v>
      </c>
      <c r="J299" s="43">
        <v>19483.04</v>
      </c>
      <c r="K299" s="10"/>
      <c r="L299" s="10">
        <f t="shared" si="4"/>
        <v>0</v>
      </c>
    </row>
    <row r="300" spans="1:12" ht="15.75" x14ac:dyDescent="0.25">
      <c r="A300" s="25" t="s">
        <v>538</v>
      </c>
      <c r="B300" s="83" t="s">
        <v>356</v>
      </c>
      <c r="C300" s="59" t="s">
        <v>55</v>
      </c>
      <c r="D300" s="30" t="s">
        <v>22</v>
      </c>
      <c r="E300" s="30"/>
      <c r="F300" s="30"/>
      <c r="G300" s="30">
        <v>35</v>
      </c>
      <c r="H300" s="66">
        <v>2713</v>
      </c>
      <c r="I300" s="43">
        <v>3.3</v>
      </c>
      <c r="J300" s="43">
        <v>8952.9</v>
      </c>
      <c r="K300" s="10"/>
      <c r="L300" s="10">
        <f t="shared" si="4"/>
        <v>0</v>
      </c>
    </row>
    <row r="301" spans="1:12" ht="15.75" x14ac:dyDescent="0.25">
      <c r="A301" s="25" t="s">
        <v>538</v>
      </c>
      <c r="B301" s="83" t="s">
        <v>357</v>
      </c>
      <c r="C301" s="59" t="s">
        <v>57</v>
      </c>
      <c r="D301" s="30" t="s">
        <v>22</v>
      </c>
      <c r="E301" s="30"/>
      <c r="F301" s="30"/>
      <c r="G301" s="30">
        <v>36</v>
      </c>
      <c r="H301" s="66">
        <v>136</v>
      </c>
      <c r="I301" s="43">
        <v>3.3</v>
      </c>
      <c r="J301" s="43">
        <v>448.79999999999995</v>
      </c>
      <c r="K301" s="10"/>
      <c r="L301" s="10">
        <f t="shared" si="4"/>
        <v>0</v>
      </c>
    </row>
    <row r="302" spans="1:12" ht="15.75" x14ac:dyDescent="0.25">
      <c r="A302" s="25" t="s">
        <v>538</v>
      </c>
      <c r="B302" s="26">
        <v>37</v>
      </c>
      <c r="C302" s="27" t="s">
        <v>203</v>
      </c>
      <c r="D302" s="26"/>
      <c r="E302" s="26"/>
      <c r="F302" s="26"/>
      <c r="G302" s="82"/>
      <c r="H302" s="57"/>
      <c r="I302" s="58"/>
      <c r="J302" s="58"/>
      <c r="K302" s="13"/>
      <c r="L302" s="13"/>
    </row>
    <row r="303" spans="1:12" ht="15.75" x14ac:dyDescent="0.25">
      <c r="A303" s="25" t="s">
        <v>538</v>
      </c>
      <c r="B303" s="83" t="s">
        <v>358</v>
      </c>
      <c r="C303" s="59" t="s">
        <v>68</v>
      </c>
      <c r="D303" s="30" t="s">
        <v>25</v>
      </c>
      <c r="E303" s="30"/>
      <c r="F303" s="30"/>
      <c r="G303" s="30">
        <v>39</v>
      </c>
      <c r="H303" s="54">
        <v>21.700000000000003</v>
      </c>
      <c r="I303" s="43">
        <v>1150</v>
      </c>
      <c r="J303" s="43">
        <v>24955.000000000004</v>
      </c>
      <c r="K303" s="10"/>
      <c r="L303" s="10">
        <f t="shared" si="4"/>
        <v>0</v>
      </c>
    </row>
    <row r="304" spans="1:12" ht="15.75" x14ac:dyDescent="0.25">
      <c r="A304" s="25" t="s">
        <v>538</v>
      </c>
      <c r="B304" s="83" t="s">
        <v>359</v>
      </c>
      <c r="C304" s="59" t="s">
        <v>70</v>
      </c>
      <c r="D304" s="30" t="s">
        <v>25</v>
      </c>
      <c r="E304" s="30"/>
      <c r="F304" s="30"/>
      <c r="G304" s="30">
        <v>40</v>
      </c>
      <c r="H304" s="79">
        <v>312.43</v>
      </c>
      <c r="I304" s="43">
        <v>217.81</v>
      </c>
      <c r="J304" s="43">
        <v>68050.378299999997</v>
      </c>
      <c r="K304" s="10"/>
      <c r="L304" s="10">
        <f t="shared" si="4"/>
        <v>0</v>
      </c>
    </row>
    <row r="305" spans="1:12" ht="15.75" x14ac:dyDescent="0.25">
      <c r="A305" s="25" t="s">
        <v>538</v>
      </c>
      <c r="B305" s="83" t="s">
        <v>360</v>
      </c>
      <c r="C305" s="59" t="s">
        <v>72</v>
      </c>
      <c r="D305" s="30" t="s">
        <v>25</v>
      </c>
      <c r="E305" s="30"/>
      <c r="F305" s="30"/>
      <c r="G305" s="30">
        <v>38</v>
      </c>
      <c r="H305" s="44">
        <v>10.94</v>
      </c>
      <c r="I305" s="4">
        <v>3560</v>
      </c>
      <c r="J305" s="4">
        <v>38946.400000000001</v>
      </c>
      <c r="K305" s="14"/>
      <c r="L305" s="14">
        <f t="shared" si="4"/>
        <v>0</v>
      </c>
    </row>
    <row r="306" spans="1:12" ht="15.75" x14ac:dyDescent="0.25">
      <c r="A306" s="25" t="s">
        <v>538</v>
      </c>
      <c r="B306" s="83" t="s">
        <v>361</v>
      </c>
      <c r="C306" s="59" t="s">
        <v>76</v>
      </c>
      <c r="D306" s="30" t="s">
        <v>22</v>
      </c>
      <c r="E306" s="30"/>
      <c r="F306" s="30"/>
      <c r="G306" s="30">
        <v>44</v>
      </c>
      <c r="H306" s="66">
        <v>407</v>
      </c>
      <c r="I306" s="43">
        <v>3.9</v>
      </c>
      <c r="J306" s="43">
        <v>1587.3</v>
      </c>
      <c r="K306" s="10"/>
      <c r="L306" s="10">
        <f t="shared" si="4"/>
        <v>0</v>
      </c>
    </row>
    <row r="307" spans="1:12" ht="15.75" x14ac:dyDescent="0.25">
      <c r="A307" s="25" t="s">
        <v>538</v>
      </c>
      <c r="B307" s="83" t="s">
        <v>362</v>
      </c>
      <c r="C307" s="59" t="s">
        <v>78</v>
      </c>
      <c r="D307" s="30" t="s">
        <v>22</v>
      </c>
      <c r="E307" s="30"/>
      <c r="F307" s="30"/>
      <c r="G307" s="30">
        <v>45</v>
      </c>
      <c r="H307" s="66">
        <v>125</v>
      </c>
      <c r="I307" s="43">
        <v>2.63</v>
      </c>
      <c r="J307" s="43">
        <v>328.75</v>
      </c>
      <c r="K307" s="10"/>
      <c r="L307" s="10">
        <f t="shared" si="4"/>
        <v>0</v>
      </c>
    </row>
    <row r="308" spans="1:12" ht="15.75" x14ac:dyDescent="0.25">
      <c r="A308" s="25" t="s">
        <v>538</v>
      </c>
      <c r="B308" s="26">
        <v>38</v>
      </c>
      <c r="C308" s="27" t="s">
        <v>209</v>
      </c>
      <c r="D308" s="81">
        <v>43.392500000000005</v>
      </c>
      <c r="E308" s="81"/>
      <c r="F308" s="81"/>
      <c r="G308" s="82"/>
      <c r="H308" s="57"/>
      <c r="I308" s="58"/>
      <c r="J308" s="58"/>
      <c r="K308" s="13"/>
      <c r="L308" s="13"/>
    </row>
    <row r="309" spans="1:12" ht="15.75" x14ac:dyDescent="0.25">
      <c r="A309" s="25" t="s">
        <v>538</v>
      </c>
      <c r="B309" s="83" t="s">
        <v>363</v>
      </c>
      <c r="C309" s="51" t="s">
        <v>211</v>
      </c>
      <c r="D309" s="30" t="s">
        <v>25</v>
      </c>
      <c r="E309" s="30"/>
      <c r="F309" s="30"/>
      <c r="G309" s="30">
        <v>11</v>
      </c>
      <c r="H309" s="78">
        <v>5</v>
      </c>
      <c r="I309" s="67">
        <v>1800</v>
      </c>
      <c r="J309" s="67">
        <v>9000</v>
      </c>
      <c r="K309" s="16"/>
      <c r="L309" s="16">
        <f t="shared" si="4"/>
        <v>0</v>
      </c>
    </row>
    <row r="310" spans="1:12" ht="15.75" x14ac:dyDescent="0.25">
      <c r="A310" s="25" t="s">
        <v>538</v>
      </c>
      <c r="B310" s="83" t="s">
        <v>364</v>
      </c>
      <c r="C310" s="59" t="s">
        <v>61</v>
      </c>
      <c r="D310" s="30" t="s">
        <v>25</v>
      </c>
      <c r="E310" s="30"/>
      <c r="F310" s="30"/>
      <c r="G310" s="30">
        <v>12</v>
      </c>
      <c r="H310" s="44">
        <v>3.65</v>
      </c>
      <c r="I310" s="43">
        <v>3715.85</v>
      </c>
      <c r="J310" s="43">
        <v>13562.852499999999</v>
      </c>
      <c r="K310" s="10"/>
      <c r="L310" s="10">
        <f t="shared" si="4"/>
        <v>0</v>
      </c>
    </row>
    <row r="311" spans="1:12" ht="15.75" x14ac:dyDescent="0.25">
      <c r="A311" s="25" t="s">
        <v>538</v>
      </c>
      <c r="B311" s="83" t="s">
        <v>365</v>
      </c>
      <c r="C311" s="59" t="s">
        <v>59</v>
      </c>
      <c r="D311" s="30" t="s">
        <v>25</v>
      </c>
      <c r="E311" s="30"/>
      <c r="F311" s="30"/>
      <c r="G311" s="30">
        <v>14</v>
      </c>
      <c r="H311" s="44">
        <v>104.15</v>
      </c>
      <c r="I311" s="43">
        <v>300</v>
      </c>
      <c r="J311" s="43">
        <v>31245</v>
      </c>
      <c r="K311" s="10"/>
      <c r="L311" s="10">
        <f t="shared" si="4"/>
        <v>0</v>
      </c>
    </row>
    <row r="312" spans="1:12" ht="15.75" x14ac:dyDescent="0.25">
      <c r="A312" s="25" t="s">
        <v>538</v>
      </c>
      <c r="B312" s="83" t="s">
        <v>366</v>
      </c>
      <c r="C312" s="59" t="s">
        <v>85</v>
      </c>
      <c r="D312" s="30" t="s">
        <v>22</v>
      </c>
      <c r="E312" s="30"/>
      <c r="F312" s="30"/>
      <c r="G312" s="30">
        <v>27</v>
      </c>
      <c r="H312" s="66">
        <v>2713</v>
      </c>
      <c r="I312" s="4">
        <v>0.75</v>
      </c>
      <c r="J312" s="4">
        <v>2034.75</v>
      </c>
      <c r="K312" s="14"/>
      <c r="L312" s="14">
        <f t="shared" si="4"/>
        <v>0</v>
      </c>
    </row>
    <row r="313" spans="1:12" ht="15.75" x14ac:dyDescent="0.25">
      <c r="A313" s="25" t="s">
        <v>538</v>
      </c>
      <c r="B313" s="83" t="s">
        <v>367</v>
      </c>
      <c r="C313" s="43" t="s">
        <v>49</v>
      </c>
      <c r="D313" s="30" t="s">
        <v>25</v>
      </c>
      <c r="E313" s="30"/>
      <c r="F313" s="30"/>
      <c r="G313" s="30">
        <v>16</v>
      </c>
      <c r="H313" s="54">
        <v>43.4</v>
      </c>
      <c r="I313" s="43">
        <v>1150</v>
      </c>
      <c r="J313" s="43">
        <v>49910</v>
      </c>
      <c r="K313" s="10"/>
      <c r="L313" s="10">
        <f t="shared" si="4"/>
        <v>0</v>
      </c>
    </row>
    <row r="314" spans="1:12" ht="15.75" x14ac:dyDescent="0.25">
      <c r="A314" s="25" t="s">
        <v>538</v>
      </c>
      <c r="B314" s="83" t="s">
        <v>368</v>
      </c>
      <c r="C314" s="59" t="s">
        <v>53</v>
      </c>
      <c r="D314" s="30" t="s">
        <v>22</v>
      </c>
      <c r="E314" s="30"/>
      <c r="F314" s="30"/>
      <c r="G314" s="30">
        <v>31</v>
      </c>
      <c r="H314" s="66">
        <v>2588</v>
      </c>
      <c r="I314" s="43">
        <v>2.63</v>
      </c>
      <c r="J314" s="43">
        <v>6806.44</v>
      </c>
      <c r="K314" s="10"/>
      <c r="L314" s="10">
        <f t="shared" si="4"/>
        <v>0</v>
      </c>
    </row>
    <row r="315" spans="1:12" ht="15.75" x14ac:dyDescent="0.25">
      <c r="A315" s="25" t="s">
        <v>538</v>
      </c>
      <c r="B315" s="83" t="s">
        <v>369</v>
      </c>
      <c r="C315" s="59" t="s">
        <v>91</v>
      </c>
      <c r="D315" s="30" t="s">
        <v>30</v>
      </c>
      <c r="E315" s="30"/>
      <c r="F315" s="30"/>
      <c r="G315" s="30">
        <v>37</v>
      </c>
      <c r="H315" s="54">
        <v>2.17</v>
      </c>
      <c r="I315" s="43">
        <v>19.14</v>
      </c>
      <c r="J315" s="43">
        <v>41.533799999999999</v>
      </c>
      <c r="K315" s="10"/>
      <c r="L315" s="10">
        <f t="shared" si="4"/>
        <v>0</v>
      </c>
    </row>
    <row r="316" spans="1:12" ht="15.75" x14ac:dyDescent="0.25">
      <c r="A316" s="25" t="s">
        <v>538</v>
      </c>
      <c r="B316" s="83" t="s">
        <v>370</v>
      </c>
      <c r="C316" s="59" t="s">
        <v>93</v>
      </c>
      <c r="D316" s="30" t="s">
        <v>25</v>
      </c>
      <c r="E316" s="30"/>
      <c r="F316" s="30"/>
      <c r="G316" s="30">
        <v>34</v>
      </c>
      <c r="H316" s="54">
        <v>4.34</v>
      </c>
      <c r="I316" s="43">
        <v>434</v>
      </c>
      <c r="J316" s="43">
        <v>1883.56</v>
      </c>
      <c r="K316" s="10"/>
      <c r="L316" s="10">
        <f t="shared" si="4"/>
        <v>0</v>
      </c>
    </row>
    <row r="317" spans="1:12" ht="15.75" x14ac:dyDescent="0.25">
      <c r="A317" s="25" t="s">
        <v>538</v>
      </c>
      <c r="B317" s="26">
        <v>39</v>
      </c>
      <c r="C317" s="27" t="s">
        <v>219</v>
      </c>
      <c r="D317" s="26"/>
      <c r="E317" s="26"/>
      <c r="F317" s="26"/>
      <c r="G317" s="82"/>
      <c r="H317" s="57"/>
      <c r="I317" s="58"/>
      <c r="J317" s="58"/>
      <c r="K317" s="13"/>
      <c r="L317" s="13"/>
    </row>
    <row r="318" spans="1:12" ht="15.75" x14ac:dyDescent="0.25">
      <c r="A318" s="25" t="s">
        <v>538</v>
      </c>
      <c r="B318" s="83" t="s">
        <v>371</v>
      </c>
      <c r="C318" s="59" t="s">
        <v>68</v>
      </c>
      <c r="D318" s="30" t="s">
        <v>25</v>
      </c>
      <c r="E318" s="30"/>
      <c r="F318" s="30"/>
      <c r="G318" s="30">
        <v>39</v>
      </c>
      <c r="H318" s="54">
        <v>86.79</v>
      </c>
      <c r="I318" s="43">
        <v>1150</v>
      </c>
      <c r="J318" s="43">
        <v>99808.5</v>
      </c>
      <c r="K318" s="10"/>
      <c r="L318" s="10">
        <f t="shared" si="4"/>
        <v>0</v>
      </c>
    </row>
    <row r="319" spans="1:12" ht="15.75" x14ac:dyDescent="0.25">
      <c r="A319" s="25" t="s">
        <v>538</v>
      </c>
      <c r="B319" s="83" t="s">
        <v>372</v>
      </c>
      <c r="C319" s="59" t="s">
        <v>70</v>
      </c>
      <c r="D319" s="30" t="s">
        <v>25</v>
      </c>
      <c r="E319" s="30"/>
      <c r="F319" s="30"/>
      <c r="G319" s="30">
        <v>40</v>
      </c>
      <c r="H319" s="79">
        <v>312.43</v>
      </c>
      <c r="I319" s="43">
        <v>217.81</v>
      </c>
      <c r="J319" s="43">
        <v>68050.378299999997</v>
      </c>
      <c r="K319" s="10"/>
      <c r="L319" s="10">
        <f t="shared" si="4"/>
        <v>0</v>
      </c>
    </row>
    <row r="320" spans="1:12" ht="15.75" x14ac:dyDescent="0.25">
      <c r="A320" s="25" t="s">
        <v>538</v>
      </c>
      <c r="B320" s="83" t="s">
        <v>373</v>
      </c>
      <c r="C320" s="59" t="s">
        <v>72</v>
      </c>
      <c r="D320" s="30" t="s">
        <v>25</v>
      </c>
      <c r="E320" s="30"/>
      <c r="F320" s="30"/>
      <c r="G320" s="30">
        <v>38</v>
      </c>
      <c r="H320" s="44">
        <v>10.94</v>
      </c>
      <c r="I320" s="4">
        <v>3560</v>
      </c>
      <c r="J320" s="4">
        <v>38946.400000000001</v>
      </c>
      <c r="K320" s="14"/>
      <c r="L320" s="14">
        <f t="shared" si="4"/>
        <v>0</v>
      </c>
    </row>
    <row r="321" spans="1:12" ht="15.75" x14ac:dyDescent="0.25">
      <c r="A321" s="25" t="s">
        <v>538</v>
      </c>
      <c r="B321" s="83" t="s">
        <v>374</v>
      </c>
      <c r="C321" s="59" t="s">
        <v>76</v>
      </c>
      <c r="D321" s="30" t="s">
        <v>22</v>
      </c>
      <c r="E321" s="30"/>
      <c r="F321" s="30"/>
      <c r="G321" s="30">
        <v>44</v>
      </c>
      <c r="H321" s="66">
        <v>2383</v>
      </c>
      <c r="I321" s="43">
        <v>3.9</v>
      </c>
      <c r="J321" s="43">
        <v>9293.6999999999989</v>
      </c>
      <c r="K321" s="10"/>
      <c r="L321" s="10">
        <f t="shared" si="4"/>
        <v>0</v>
      </c>
    </row>
    <row r="322" spans="1:12" ht="15.75" x14ac:dyDescent="0.25">
      <c r="A322" s="25" t="s">
        <v>538</v>
      </c>
      <c r="B322" s="83" t="s">
        <v>375</v>
      </c>
      <c r="C322" s="59" t="s">
        <v>78</v>
      </c>
      <c r="D322" s="30" t="s">
        <v>22</v>
      </c>
      <c r="E322" s="30"/>
      <c r="F322" s="30"/>
      <c r="G322" s="30">
        <v>45</v>
      </c>
      <c r="H322" s="66">
        <v>125</v>
      </c>
      <c r="I322" s="43">
        <v>2.63</v>
      </c>
      <c r="J322" s="43">
        <v>328.75</v>
      </c>
      <c r="K322" s="10"/>
      <c r="L322" s="10">
        <f t="shared" si="4"/>
        <v>0</v>
      </c>
    </row>
    <row r="323" spans="1:12" ht="15.75" x14ac:dyDescent="0.25">
      <c r="A323" s="25" t="s">
        <v>538</v>
      </c>
      <c r="B323" s="26">
        <v>40</v>
      </c>
      <c r="C323" s="27" t="s">
        <v>225</v>
      </c>
      <c r="D323" s="81">
        <v>43.392500000000005</v>
      </c>
      <c r="E323" s="81"/>
      <c r="F323" s="81"/>
      <c r="G323" s="82"/>
      <c r="H323" s="57"/>
      <c r="I323" s="58"/>
      <c r="J323" s="58"/>
      <c r="K323" s="13"/>
      <c r="L323" s="13"/>
    </row>
    <row r="324" spans="1:12" ht="15.75" x14ac:dyDescent="0.25">
      <c r="A324" s="25" t="s">
        <v>538</v>
      </c>
      <c r="B324" s="28" t="s">
        <v>376</v>
      </c>
      <c r="C324" s="59" t="s">
        <v>61</v>
      </c>
      <c r="D324" s="30" t="s">
        <v>25</v>
      </c>
      <c r="E324" s="30"/>
      <c r="F324" s="30"/>
      <c r="G324" s="30">
        <v>12</v>
      </c>
      <c r="H324" s="78">
        <v>3.65</v>
      </c>
      <c r="I324" s="43">
        <v>3715.85</v>
      </c>
      <c r="J324" s="43">
        <v>13562.852499999999</v>
      </c>
      <c r="K324" s="10"/>
      <c r="L324" s="10">
        <f t="shared" ref="L324:L334" si="5">H324*K324</f>
        <v>0</v>
      </c>
    </row>
    <row r="325" spans="1:12" ht="15.75" x14ac:dyDescent="0.25">
      <c r="A325" s="25" t="s">
        <v>538</v>
      </c>
      <c r="B325" s="28" t="s">
        <v>377</v>
      </c>
      <c r="C325" s="59" t="s">
        <v>148</v>
      </c>
      <c r="D325" s="30" t="s">
        <v>22</v>
      </c>
      <c r="E325" s="30"/>
      <c r="F325" s="30"/>
      <c r="G325" s="30">
        <v>18</v>
      </c>
      <c r="H325" s="71">
        <v>4821</v>
      </c>
      <c r="I325" s="43">
        <v>2.5</v>
      </c>
      <c r="J325" s="43">
        <v>12052.5</v>
      </c>
      <c r="K325" s="10"/>
      <c r="L325" s="10">
        <f t="shared" si="5"/>
        <v>0</v>
      </c>
    </row>
    <row r="326" spans="1:12" ht="15.75" x14ac:dyDescent="0.25">
      <c r="A326" s="25" t="s">
        <v>538</v>
      </c>
      <c r="B326" s="28" t="s">
        <v>378</v>
      </c>
      <c r="C326" s="59" t="s">
        <v>150</v>
      </c>
      <c r="D326" s="30" t="s">
        <v>25</v>
      </c>
      <c r="E326" s="30"/>
      <c r="F326" s="30"/>
      <c r="G326" s="30">
        <v>19</v>
      </c>
      <c r="H326" s="85">
        <v>43.4</v>
      </c>
      <c r="I326" s="43">
        <v>2500</v>
      </c>
      <c r="J326" s="43">
        <v>108500</v>
      </c>
      <c r="K326" s="10"/>
      <c r="L326" s="10">
        <f t="shared" si="5"/>
        <v>0</v>
      </c>
    </row>
    <row r="327" spans="1:12" ht="15.75" x14ac:dyDescent="0.25">
      <c r="A327" s="25" t="s">
        <v>538</v>
      </c>
      <c r="B327" s="28" t="s">
        <v>379</v>
      </c>
      <c r="C327" s="59" t="s">
        <v>59</v>
      </c>
      <c r="D327" s="30" t="s">
        <v>25</v>
      </c>
      <c r="E327" s="30"/>
      <c r="F327" s="30"/>
      <c r="G327" s="30">
        <v>14</v>
      </c>
      <c r="H327" s="86">
        <v>104.15</v>
      </c>
      <c r="I327" s="43">
        <v>300</v>
      </c>
      <c r="J327" s="43">
        <v>31245</v>
      </c>
      <c r="K327" s="10"/>
      <c r="L327" s="10">
        <f t="shared" si="5"/>
        <v>0</v>
      </c>
    </row>
    <row r="328" spans="1:12" ht="15.75" x14ac:dyDescent="0.25">
      <c r="A328" s="25" t="s">
        <v>538</v>
      </c>
      <c r="B328" s="28" t="s">
        <v>380</v>
      </c>
      <c r="C328" s="43" t="s">
        <v>231</v>
      </c>
      <c r="D328" s="30" t="s">
        <v>22</v>
      </c>
      <c r="E328" s="30"/>
      <c r="F328" s="30"/>
      <c r="G328" s="30">
        <v>25</v>
      </c>
      <c r="H328" s="66">
        <v>4821</v>
      </c>
      <c r="I328" s="43">
        <v>2.63</v>
      </c>
      <c r="J328" s="43">
        <v>12679.23</v>
      </c>
      <c r="K328" s="10"/>
      <c r="L328" s="10">
        <f t="shared" si="5"/>
        <v>0</v>
      </c>
    </row>
    <row r="329" spans="1:12" ht="15.75" x14ac:dyDescent="0.25">
      <c r="A329" s="25" t="s">
        <v>538</v>
      </c>
      <c r="B329" s="26">
        <v>41</v>
      </c>
      <c r="C329" s="27" t="s">
        <v>232</v>
      </c>
      <c r="D329" s="26"/>
      <c r="E329" s="26"/>
      <c r="F329" s="26"/>
      <c r="G329" s="82"/>
      <c r="H329" s="57"/>
      <c r="I329" s="58"/>
      <c r="J329" s="58"/>
      <c r="K329" s="13"/>
      <c r="L329" s="13"/>
    </row>
    <row r="330" spans="1:12" ht="15.75" x14ac:dyDescent="0.25">
      <c r="A330" s="25" t="s">
        <v>538</v>
      </c>
      <c r="B330" s="83" t="s">
        <v>381</v>
      </c>
      <c r="C330" s="74" t="s">
        <v>163</v>
      </c>
      <c r="D330" s="30" t="s">
        <v>22</v>
      </c>
      <c r="E330" s="30"/>
      <c r="F330" s="30"/>
      <c r="G330" s="30">
        <v>41</v>
      </c>
      <c r="H330" s="66">
        <v>4821</v>
      </c>
      <c r="I330" s="43">
        <v>2.5</v>
      </c>
      <c r="J330" s="43">
        <v>12052.5</v>
      </c>
      <c r="K330" s="10"/>
      <c r="L330" s="10">
        <f t="shared" si="5"/>
        <v>0</v>
      </c>
    </row>
    <row r="331" spans="1:12" ht="15.75" x14ac:dyDescent="0.25">
      <c r="A331" s="25" t="s">
        <v>538</v>
      </c>
      <c r="B331" s="83" t="s">
        <v>382</v>
      </c>
      <c r="C331" s="74" t="s">
        <v>165</v>
      </c>
      <c r="D331" s="30" t="s">
        <v>25</v>
      </c>
      <c r="E331" s="30"/>
      <c r="F331" s="30"/>
      <c r="G331" s="30">
        <v>42</v>
      </c>
      <c r="H331" s="54">
        <v>43.4</v>
      </c>
      <c r="I331" s="4">
        <v>2000</v>
      </c>
      <c r="J331" s="4">
        <v>86800</v>
      </c>
      <c r="K331" s="14"/>
      <c r="L331" s="14">
        <f t="shared" si="5"/>
        <v>0</v>
      </c>
    </row>
    <row r="332" spans="1:12" ht="15.75" x14ac:dyDescent="0.25">
      <c r="A332" s="25" t="s">
        <v>538</v>
      </c>
      <c r="B332" s="83" t="s">
        <v>383</v>
      </c>
      <c r="C332" s="59" t="s">
        <v>70</v>
      </c>
      <c r="D332" s="30" t="s">
        <v>25</v>
      </c>
      <c r="E332" s="30"/>
      <c r="F332" s="30"/>
      <c r="G332" s="30">
        <v>40</v>
      </c>
      <c r="H332" s="79">
        <v>312.43</v>
      </c>
      <c r="I332" s="43">
        <v>217.81</v>
      </c>
      <c r="J332" s="43">
        <v>68050.378299999997</v>
      </c>
      <c r="K332" s="10"/>
      <c r="L332" s="10">
        <f t="shared" si="5"/>
        <v>0</v>
      </c>
    </row>
    <row r="333" spans="1:12" ht="15.75" x14ac:dyDescent="0.25">
      <c r="A333" s="25" t="s">
        <v>538</v>
      </c>
      <c r="B333" s="83" t="s">
        <v>384</v>
      </c>
      <c r="C333" s="59" t="s">
        <v>72</v>
      </c>
      <c r="D333" s="30" t="s">
        <v>25</v>
      </c>
      <c r="E333" s="30"/>
      <c r="F333" s="30"/>
      <c r="G333" s="30">
        <v>38</v>
      </c>
      <c r="H333" s="78">
        <v>10.94</v>
      </c>
      <c r="I333" s="4">
        <v>3560</v>
      </c>
      <c r="J333" s="4">
        <v>38946.400000000001</v>
      </c>
      <c r="K333" s="14"/>
      <c r="L333" s="14">
        <f t="shared" si="5"/>
        <v>0</v>
      </c>
    </row>
    <row r="334" spans="1:12" ht="15.75" x14ac:dyDescent="0.25">
      <c r="A334" s="25" t="s">
        <v>538</v>
      </c>
      <c r="B334" s="83" t="s">
        <v>385</v>
      </c>
      <c r="C334" s="59" t="s">
        <v>78</v>
      </c>
      <c r="D334" s="30" t="s">
        <v>22</v>
      </c>
      <c r="E334" s="30"/>
      <c r="F334" s="30"/>
      <c r="G334" s="30">
        <v>45</v>
      </c>
      <c r="H334" s="66">
        <v>125</v>
      </c>
      <c r="I334" s="43">
        <v>2.63</v>
      </c>
      <c r="J334" s="43">
        <v>328.75</v>
      </c>
      <c r="K334" s="10"/>
      <c r="L334" s="10">
        <f t="shared" si="5"/>
        <v>0</v>
      </c>
    </row>
    <row r="335" spans="1:12" ht="15.75" x14ac:dyDescent="0.25">
      <c r="A335" s="88"/>
      <c r="B335" s="45">
        <v>42</v>
      </c>
      <c r="C335" s="27" t="s">
        <v>532</v>
      </c>
      <c r="D335" s="27"/>
      <c r="E335" s="27"/>
      <c r="F335" s="27"/>
      <c r="G335" s="89"/>
      <c r="H335" s="90"/>
      <c r="I335" s="90"/>
      <c r="J335" s="90"/>
      <c r="K335" s="18"/>
      <c r="L335" s="18"/>
    </row>
    <row r="336" spans="1:12" ht="15.75" x14ac:dyDescent="0.25">
      <c r="A336" s="88"/>
      <c r="B336" s="83" t="s">
        <v>387</v>
      </c>
      <c r="C336" s="59" t="s">
        <v>534</v>
      </c>
      <c r="D336" s="30" t="s">
        <v>15</v>
      </c>
      <c r="E336" s="30"/>
      <c r="F336" s="30"/>
      <c r="G336" s="30">
        <v>46</v>
      </c>
      <c r="H336" s="91">
        <v>1</v>
      </c>
      <c r="I336" s="4">
        <v>370254.87</v>
      </c>
      <c r="J336" s="4">
        <v>370254.87</v>
      </c>
      <c r="K336" s="14"/>
      <c r="L336" s="14">
        <f t="shared" ref="L336" si="6">H336*K336</f>
        <v>0</v>
      </c>
    </row>
    <row r="337" spans="1:12" ht="15.75" x14ac:dyDescent="0.25">
      <c r="A337" s="92"/>
      <c r="B337" s="93"/>
      <c r="C337" s="92"/>
      <c r="D337" s="92"/>
      <c r="E337" s="92"/>
      <c r="F337" s="92"/>
      <c r="G337" s="92"/>
      <c r="H337" s="92"/>
      <c r="I337" s="94"/>
      <c r="J337" s="94">
        <f>SUM(J3:J336)</f>
        <v>39297853.499999993</v>
      </c>
      <c r="K337" s="20"/>
      <c r="L337" s="20">
        <f>SUM(L3:L336)</f>
        <v>0</v>
      </c>
    </row>
  </sheetData>
  <sheetProtection algorithmName="SHA-512" hashValue="wpBbqtDlQkUNjmXehyjriL9dhlr1MBajwRoN6EUY4DRX9+dO7IbjbGObKJfwCbyEKOyS+Tc8F8K5VE1kgLxMbQ==" saltValue="n2JQ+qKft4Tl8n6UJ8LSiw==" spinCount="100000" sheet="1" objects="1" scenarios="1"/>
  <conditionalFormatting sqref="D2">
    <cfRule type="expression" dxfId="41" priority="21" stopIfTrue="1">
      <formula>XDG2="Lote de itens"</formula>
    </cfRule>
  </conditionalFormatting>
  <conditionalFormatting sqref="E2:F2">
    <cfRule type="expression" dxfId="40" priority="20" stopIfTrue="1">
      <formula>XDH2="Lote de itens"</formula>
    </cfRule>
  </conditionalFormatting>
  <conditionalFormatting sqref="G2">
    <cfRule type="expression" dxfId="39" priority="19" stopIfTrue="1">
      <formula>XDJ2="Lote de itens"</formula>
    </cfRule>
  </conditionalFormatting>
  <conditionalFormatting sqref="H3:H4">
    <cfRule type="expression" dxfId="38" priority="16" stopIfTrue="1">
      <formula>XDX3="ERRO"</formula>
    </cfRule>
  </conditionalFormatting>
  <conditionalFormatting sqref="H3:H4">
    <cfRule type="expression" dxfId="37" priority="17">
      <formula>XDL3="Lote de itens"</formula>
    </cfRule>
  </conditionalFormatting>
  <conditionalFormatting sqref="H2">
    <cfRule type="expression" dxfId="36" priority="18" stopIfTrue="1">
      <formula>XDN2="Lote de itens"</formula>
    </cfRule>
  </conditionalFormatting>
  <conditionalFormatting sqref="I6:I10 I171:I175">
    <cfRule type="expression" dxfId="35" priority="14" stopIfTrue="1">
      <formula>XDZ6="ERRO"</formula>
    </cfRule>
  </conditionalFormatting>
  <conditionalFormatting sqref="I6:I10 I171:I175">
    <cfRule type="expression" dxfId="34" priority="15">
      <formula>XDL6="Lote de itens"</formula>
    </cfRule>
  </conditionalFormatting>
  <conditionalFormatting sqref="I3:I4">
    <cfRule type="expression" dxfId="33" priority="12" stopIfTrue="1">
      <formula>XDZ3="ERRO"</formula>
    </cfRule>
  </conditionalFormatting>
  <conditionalFormatting sqref="I3:I4">
    <cfRule type="expression" dxfId="32" priority="13">
      <formula>XDL3="Lote de itens"</formula>
    </cfRule>
  </conditionalFormatting>
  <conditionalFormatting sqref="I2">
    <cfRule type="expression" dxfId="31" priority="11" stopIfTrue="1">
      <formula>XDO2="Lote de itens"</formula>
    </cfRule>
  </conditionalFormatting>
  <conditionalFormatting sqref="J6:J10 J171:J175">
    <cfRule type="expression" dxfId="30" priority="9" stopIfTrue="1">
      <formula>XEA6="ERRO"</formula>
    </cfRule>
  </conditionalFormatting>
  <conditionalFormatting sqref="J6:J10 J171:J175">
    <cfRule type="expression" dxfId="29" priority="10">
      <formula>XDM6="Lote de itens"</formula>
    </cfRule>
  </conditionalFormatting>
  <conditionalFormatting sqref="J3:J4">
    <cfRule type="expression" dxfId="28" priority="7" stopIfTrue="1">
      <formula>XEA3="ERRO"</formula>
    </cfRule>
  </conditionalFormatting>
  <conditionalFormatting sqref="J3:J4">
    <cfRule type="expression" dxfId="27" priority="8">
      <formula>XDM3="Lote de itens"</formula>
    </cfRule>
  </conditionalFormatting>
  <conditionalFormatting sqref="J2">
    <cfRule type="expression" dxfId="26" priority="6" stopIfTrue="1">
      <formula>XDP2="Lote de itens"</formula>
    </cfRule>
  </conditionalFormatting>
  <conditionalFormatting sqref="K6:L10 K171:L175">
    <cfRule type="expression" dxfId="25" priority="4" stopIfTrue="1">
      <formula>XEB6="ERRO"</formula>
    </cfRule>
  </conditionalFormatting>
  <conditionalFormatting sqref="K6:L10 K171:L175">
    <cfRule type="expression" dxfId="24" priority="5">
      <formula>XDN6="Lote de itens"</formula>
    </cfRule>
  </conditionalFormatting>
  <conditionalFormatting sqref="K3:L4">
    <cfRule type="expression" dxfId="23" priority="2" stopIfTrue="1">
      <formula>XEB3="ERRO"</formula>
    </cfRule>
  </conditionalFormatting>
  <conditionalFormatting sqref="K3:L4">
    <cfRule type="expression" dxfId="22" priority="3">
      <formula>XDN3="Lote de itens"</formula>
    </cfRule>
  </conditionalFormatting>
  <conditionalFormatting sqref="K2:L2">
    <cfRule type="expression" dxfId="21" priority="1" stopIfTrue="1">
      <formula>XDQ2="Lote de itens"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4B0B-19C2-48D9-8396-0BD000552922}">
  <dimension ref="A1:L337"/>
  <sheetViews>
    <sheetView tabSelected="1" zoomScale="70" zoomScaleNormal="70" workbookViewId="0">
      <selection activeCell="G15" sqref="G15"/>
    </sheetView>
  </sheetViews>
  <sheetFormatPr defaultRowHeight="15" x14ac:dyDescent="0.25"/>
  <cols>
    <col min="1" max="1" width="31.5703125" customWidth="1"/>
    <col min="2" max="2" width="9.5703125" bestFit="1" customWidth="1"/>
    <col min="3" max="3" width="83.140625" bestFit="1" customWidth="1"/>
    <col min="4" max="8" width="18.42578125" bestFit="1" customWidth="1"/>
    <col min="9" max="9" width="23.5703125" bestFit="1" customWidth="1"/>
    <col min="10" max="10" width="28.42578125" bestFit="1" customWidth="1"/>
    <col min="11" max="12" width="23.5703125" bestFit="1" customWidth="1"/>
  </cols>
  <sheetData>
    <row r="1" spans="1:12" ht="25.5" x14ac:dyDescent="0.25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3" t="s">
        <v>5</v>
      </c>
      <c r="G1" s="24" t="s">
        <v>6</v>
      </c>
      <c r="H1" s="23" t="s">
        <v>7</v>
      </c>
      <c r="I1" s="23" t="s">
        <v>8</v>
      </c>
      <c r="J1" s="23" t="s">
        <v>9</v>
      </c>
      <c r="K1" s="5" t="s">
        <v>10</v>
      </c>
      <c r="L1" s="5" t="s">
        <v>11</v>
      </c>
    </row>
    <row r="2" spans="1:12" ht="15.75" x14ac:dyDescent="0.25">
      <c r="A2" s="25"/>
      <c r="B2" s="26">
        <v>1</v>
      </c>
      <c r="C2" s="27" t="s">
        <v>12</v>
      </c>
      <c r="D2" s="1"/>
      <c r="E2" s="1"/>
      <c r="F2" s="1"/>
      <c r="G2" s="2"/>
      <c r="H2" s="1"/>
      <c r="I2" s="1"/>
      <c r="J2" s="1"/>
      <c r="K2" s="6"/>
      <c r="L2" s="6"/>
    </row>
    <row r="3" spans="1:12" ht="15.75" x14ac:dyDescent="0.25">
      <c r="A3" s="25"/>
      <c r="B3" s="28" t="s">
        <v>13</v>
      </c>
      <c r="C3" s="29" t="s">
        <v>14</v>
      </c>
      <c r="D3" s="30" t="s">
        <v>15</v>
      </c>
      <c r="E3" s="30"/>
      <c r="F3" s="30"/>
      <c r="G3" s="30">
        <v>1</v>
      </c>
      <c r="H3" s="31">
        <v>1</v>
      </c>
      <c r="I3" s="3">
        <v>1152743.3899999999</v>
      </c>
      <c r="J3" s="3">
        <v>1152743.3899999999</v>
      </c>
      <c r="K3" s="8"/>
      <c r="L3" s="8">
        <f>H3*K3</f>
        <v>0</v>
      </c>
    </row>
    <row r="4" spans="1:12" ht="15.75" x14ac:dyDescent="0.25">
      <c r="A4" s="25"/>
      <c r="B4" s="28" t="s">
        <v>16</v>
      </c>
      <c r="C4" s="29" t="s">
        <v>17</v>
      </c>
      <c r="D4" s="30" t="s">
        <v>15</v>
      </c>
      <c r="E4" s="30"/>
      <c r="F4" s="30"/>
      <c r="G4" s="30">
        <v>1</v>
      </c>
      <c r="H4" s="31">
        <v>1</v>
      </c>
      <c r="I4" s="3">
        <v>740429.87</v>
      </c>
      <c r="J4" s="3">
        <v>740429.87</v>
      </c>
      <c r="K4" s="8"/>
      <c r="L4" s="8">
        <f t="shared" ref="L4:L67" si="0">H4*K4</f>
        <v>0</v>
      </c>
    </row>
    <row r="5" spans="1:12" ht="15.75" x14ac:dyDescent="0.25">
      <c r="A5" s="32" t="s">
        <v>239</v>
      </c>
      <c r="B5" s="33">
        <v>2</v>
      </c>
      <c r="C5" s="34" t="s">
        <v>19</v>
      </c>
      <c r="D5" s="35">
        <v>1832</v>
      </c>
      <c r="E5" s="35"/>
      <c r="F5" s="35"/>
      <c r="G5" s="36"/>
      <c r="H5" s="37"/>
      <c r="I5" s="38">
        <v>0</v>
      </c>
      <c r="J5" s="38" t="s">
        <v>540</v>
      </c>
      <c r="K5" s="9"/>
      <c r="L5" s="9"/>
    </row>
    <row r="6" spans="1:12" ht="15.75" x14ac:dyDescent="0.25">
      <c r="A6" s="25" t="s">
        <v>239</v>
      </c>
      <c r="B6" s="28" t="s">
        <v>20</v>
      </c>
      <c r="C6" s="39" t="s">
        <v>21</v>
      </c>
      <c r="D6" s="40" t="s">
        <v>22</v>
      </c>
      <c r="E6" s="40"/>
      <c r="F6" s="40"/>
      <c r="G6" s="41">
        <v>2</v>
      </c>
      <c r="H6" s="42">
        <v>34</v>
      </c>
      <c r="I6" s="3">
        <v>1129.6400000000001</v>
      </c>
      <c r="J6" s="3">
        <v>38407.760000000002</v>
      </c>
      <c r="K6" s="8"/>
      <c r="L6" s="8">
        <f t="shared" si="0"/>
        <v>0</v>
      </c>
    </row>
    <row r="7" spans="1:12" ht="15.75" x14ac:dyDescent="0.25">
      <c r="A7" s="25" t="s">
        <v>239</v>
      </c>
      <c r="B7" s="28" t="s">
        <v>23</v>
      </c>
      <c r="C7" s="43" t="s">
        <v>24</v>
      </c>
      <c r="D7" s="30" t="s">
        <v>25</v>
      </c>
      <c r="E7" s="30"/>
      <c r="F7" s="30"/>
      <c r="G7" s="30">
        <v>3</v>
      </c>
      <c r="H7" s="44">
        <v>25648</v>
      </c>
      <c r="I7" s="29">
        <v>54.42</v>
      </c>
      <c r="J7" s="29">
        <v>1395764.1600000001</v>
      </c>
      <c r="K7" s="7"/>
      <c r="L7" s="7">
        <f t="shared" si="0"/>
        <v>0</v>
      </c>
    </row>
    <row r="8" spans="1:12" ht="15.75" x14ac:dyDescent="0.25">
      <c r="A8" s="25" t="s">
        <v>239</v>
      </c>
      <c r="B8" s="28" t="s">
        <v>26</v>
      </c>
      <c r="C8" s="29" t="s">
        <v>27</v>
      </c>
      <c r="D8" s="30" t="s">
        <v>22</v>
      </c>
      <c r="E8" s="30"/>
      <c r="F8" s="30"/>
      <c r="G8" s="30">
        <v>4</v>
      </c>
      <c r="H8" s="42">
        <v>28</v>
      </c>
      <c r="I8" s="3">
        <v>8579.56</v>
      </c>
      <c r="J8" s="3">
        <v>240227.68</v>
      </c>
      <c r="K8" s="8"/>
      <c r="L8" s="8">
        <f t="shared" si="0"/>
        <v>0</v>
      </c>
    </row>
    <row r="9" spans="1:12" ht="15.75" x14ac:dyDescent="0.25">
      <c r="A9" s="25" t="s">
        <v>239</v>
      </c>
      <c r="B9" s="28" t="s">
        <v>28</v>
      </c>
      <c r="C9" s="29" t="s">
        <v>29</v>
      </c>
      <c r="D9" s="30" t="s">
        <v>30</v>
      </c>
      <c r="E9" s="30"/>
      <c r="F9" s="30"/>
      <c r="G9" s="30">
        <v>5</v>
      </c>
      <c r="H9" s="42">
        <v>544</v>
      </c>
      <c r="I9" s="3">
        <v>310</v>
      </c>
      <c r="J9" s="3">
        <v>168640</v>
      </c>
      <c r="K9" s="8"/>
      <c r="L9" s="8">
        <f t="shared" si="0"/>
        <v>0</v>
      </c>
    </row>
    <row r="10" spans="1:12" ht="15.75" x14ac:dyDescent="0.25">
      <c r="A10" s="25" t="s">
        <v>239</v>
      </c>
      <c r="B10" s="28" t="s">
        <v>31</v>
      </c>
      <c r="C10" s="29" t="s">
        <v>32</v>
      </c>
      <c r="D10" s="30" t="s">
        <v>22</v>
      </c>
      <c r="E10" s="30"/>
      <c r="F10" s="30"/>
      <c r="G10" s="30">
        <v>6</v>
      </c>
      <c r="H10" s="42">
        <v>68</v>
      </c>
      <c r="I10" s="29">
        <v>5539.08</v>
      </c>
      <c r="J10" s="29">
        <v>376657.44</v>
      </c>
      <c r="K10" s="7"/>
      <c r="L10" s="7">
        <f t="shared" si="0"/>
        <v>0</v>
      </c>
    </row>
    <row r="11" spans="1:12" ht="15.75" x14ac:dyDescent="0.25">
      <c r="A11" s="25" t="s">
        <v>239</v>
      </c>
      <c r="B11" s="45">
        <v>3</v>
      </c>
      <c r="C11" s="46" t="s">
        <v>33</v>
      </c>
      <c r="D11" s="45"/>
      <c r="E11" s="45"/>
      <c r="F11" s="45"/>
      <c r="G11" s="45"/>
      <c r="H11" s="47"/>
      <c r="I11" s="48">
        <v>0</v>
      </c>
      <c r="J11" s="48" t="s">
        <v>540</v>
      </c>
      <c r="K11" s="11"/>
      <c r="L11" s="11"/>
    </row>
    <row r="12" spans="1:12" ht="15.75" x14ac:dyDescent="0.25">
      <c r="A12" s="25" t="s">
        <v>239</v>
      </c>
      <c r="B12" s="28" t="s">
        <v>34</v>
      </c>
      <c r="C12" s="49" t="s">
        <v>35</v>
      </c>
      <c r="D12" s="30" t="s">
        <v>22</v>
      </c>
      <c r="E12" s="30"/>
      <c r="F12" s="30"/>
      <c r="G12" s="30">
        <v>7</v>
      </c>
      <c r="H12" s="42">
        <v>41</v>
      </c>
      <c r="I12" s="50">
        <v>124</v>
      </c>
      <c r="J12" s="50">
        <v>5084</v>
      </c>
      <c r="K12" s="12"/>
      <c r="L12" s="12">
        <f t="shared" si="0"/>
        <v>0</v>
      </c>
    </row>
    <row r="13" spans="1:12" ht="15.75" x14ac:dyDescent="0.25">
      <c r="A13" s="25" t="s">
        <v>239</v>
      </c>
      <c r="B13" s="28" t="s">
        <v>36</v>
      </c>
      <c r="C13" s="49" t="s">
        <v>37</v>
      </c>
      <c r="D13" s="30" t="s">
        <v>22</v>
      </c>
      <c r="E13" s="30"/>
      <c r="F13" s="30"/>
      <c r="G13" s="30">
        <v>8</v>
      </c>
      <c r="H13" s="42">
        <v>1100</v>
      </c>
      <c r="I13" s="50">
        <v>6.2</v>
      </c>
      <c r="J13" s="50">
        <v>6820</v>
      </c>
      <c r="K13" s="12"/>
      <c r="L13" s="12">
        <f t="shared" si="0"/>
        <v>0</v>
      </c>
    </row>
    <row r="14" spans="1:12" ht="15.75" x14ac:dyDescent="0.25">
      <c r="A14" s="25" t="s">
        <v>239</v>
      </c>
      <c r="B14" s="28" t="s">
        <v>38</v>
      </c>
      <c r="C14" s="51" t="s">
        <v>39</v>
      </c>
      <c r="D14" s="52" t="s">
        <v>40</v>
      </c>
      <c r="E14" s="52"/>
      <c r="F14" s="52"/>
      <c r="G14" s="53">
        <v>9</v>
      </c>
      <c r="H14" s="54">
        <v>100027.2</v>
      </c>
      <c r="I14" s="50">
        <v>12</v>
      </c>
      <c r="J14" s="50">
        <v>1200326.3999999999</v>
      </c>
      <c r="K14" s="12"/>
      <c r="L14" s="12">
        <f t="shared" si="0"/>
        <v>0</v>
      </c>
    </row>
    <row r="15" spans="1:12" ht="15.75" x14ac:dyDescent="0.25">
      <c r="A15" s="25" t="s">
        <v>239</v>
      </c>
      <c r="B15" s="26">
        <v>4</v>
      </c>
      <c r="C15" s="27" t="s">
        <v>41</v>
      </c>
      <c r="D15" s="55">
        <v>76.333333333333329</v>
      </c>
      <c r="E15" s="55"/>
      <c r="F15" s="55"/>
      <c r="G15" s="56"/>
      <c r="H15" s="57"/>
      <c r="I15" s="58">
        <v>0</v>
      </c>
      <c r="J15" s="58" t="s">
        <v>540</v>
      </c>
      <c r="K15" s="13"/>
      <c r="L15" s="13"/>
    </row>
    <row r="16" spans="1:12" ht="15.75" x14ac:dyDescent="0.25">
      <c r="A16" s="25" t="s">
        <v>239</v>
      </c>
      <c r="B16" s="28" t="s">
        <v>42</v>
      </c>
      <c r="C16" s="51" t="s">
        <v>43</v>
      </c>
      <c r="D16" s="30" t="s">
        <v>22</v>
      </c>
      <c r="E16" s="30"/>
      <c r="F16" s="30"/>
      <c r="G16" s="30">
        <v>10</v>
      </c>
      <c r="H16" s="42">
        <v>152699</v>
      </c>
      <c r="I16" s="50">
        <v>4.4000000000000004</v>
      </c>
      <c r="J16" s="50">
        <v>671875.60000000009</v>
      </c>
      <c r="K16" s="12"/>
      <c r="L16" s="12">
        <f t="shared" si="0"/>
        <v>0</v>
      </c>
    </row>
    <row r="17" spans="1:12" ht="15.75" x14ac:dyDescent="0.25">
      <c r="A17" s="25" t="s">
        <v>239</v>
      </c>
      <c r="B17" s="28" t="s">
        <v>44</v>
      </c>
      <c r="C17" s="59" t="s">
        <v>45</v>
      </c>
      <c r="D17" s="30" t="s">
        <v>22</v>
      </c>
      <c r="E17" s="30"/>
      <c r="F17" s="30"/>
      <c r="G17" s="30">
        <v>28</v>
      </c>
      <c r="H17" s="42">
        <v>63624</v>
      </c>
      <c r="I17" s="4">
        <v>1.9</v>
      </c>
      <c r="J17" s="4">
        <v>120885.59999999999</v>
      </c>
      <c r="K17" s="14"/>
      <c r="L17" s="14">
        <f t="shared" si="0"/>
        <v>0</v>
      </c>
    </row>
    <row r="18" spans="1:12" ht="15.75" x14ac:dyDescent="0.25">
      <c r="A18" s="25" t="s">
        <v>239</v>
      </c>
      <c r="B18" s="28" t="s">
        <v>46</v>
      </c>
      <c r="C18" s="59" t="s">
        <v>47</v>
      </c>
      <c r="D18" s="30" t="s">
        <v>22</v>
      </c>
      <c r="E18" s="30"/>
      <c r="F18" s="30"/>
      <c r="G18" s="30">
        <v>29</v>
      </c>
      <c r="H18" s="42">
        <v>63624</v>
      </c>
      <c r="I18" s="4">
        <v>4</v>
      </c>
      <c r="J18" s="4">
        <v>254496</v>
      </c>
      <c r="K18" s="14"/>
      <c r="L18" s="14">
        <f t="shared" si="0"/>
        <v>0</v>
      </c>
    </row>
    <row r="19" spans="1:12" ht="15.75" x14ac:dyDescent="0.25">
      <c r="A19" s="25" t="s">
        <v>239</v>
      </c>
      <c r="B19" s="28" t="s">
        <v>48</v>
      </c>
      <c r="C19" s="59" t="s">
        <v>49</v>
      </c>
      <c r="D19" s="30" t="s">
        <v>25</v>
      </c>
      <c r="E19" s="30"/>
      <c r="F19" s="30"/>
      <c r="G19" s="30">
        <v>16</v>
      </c>
      <c r="H19" s="44">
        <v>76.34</v>
      </c>
      <c r="I19" s="4">
        <v>1150</v>
      </c>
      <c r="J19" s="4">
        <v>87791</v>
      </c>
      <c r="K19" s="14"/>
      <c r="L19" s="14">
        <f t="shared" si="0"/>
        <v>0</v>
      </c>
    </row>
    <row r="20" spans="1:12" ht="15.75" x14ac:dyDescent="0.25">
      <c r="A20" s="25" t="s">
        <v>239</v>
      </c>
      <c r="B20" s="28" t="s">
        <v>50</v>
      </c>
      <c r="C20" s="59" t="s">
        <v>51</v>
      </c>
      <c r="D20" s="30" t="s">
        <v>22</v>
      </c>
      <c r="E20" s="30"/>
      <c r="F20" s="30"/>
      <c r="G20" s="30">
        <v>20</v>
      </c>
      <c r="H20" s="42">
        <v>127248</v>
      </c>
      <c r="I20" s="4">
        <v>1.31</v>
      </c>
      <c r="J20" s="4">
        <v>166694.88</v>
      </c>
      <c r="K20" s="14"/>
      <c r="L20" s="14">
        <f t="shared" si="0"/>
        <v>0</v>
      </c>
    </row>
    <row r="21" spans="1:12" ht="15.75" x14ac:dyDescent="0.25">
      <c r="A21" s="25" t="s">
        <v>239</v>
      </c>
      <c r="B21" s="28" t="s">
        <v>52</v>
      </c>
      <c r="C21" s="59" t="s">
        <v>53</v>
      </c>
      <c r="D21" s="30" t="s">
        <v>22</v>
      </c>
      <c r="E21" s="30"/>
      <c r="F21" s="30"/>
      <c r="G21" s="30">
        <v>31</v>
      </c>
      <c r="H21" s="42">
        <v>127248</v>
      </c>
      <c r="I21" s="4">
        <v>2.63</v>
      </c>
      <c r="J21" s="4">
        <v>334662.24</v>
      </c>
      <c r="K21" s="14"/>
      <c r="L21" s="14">
        <f t="shared" si="0"/>
        <v>0</v>
      </c>
    </row>
    <row r="22" spans="1:12" ht="15.75" x14ac:dyDescent="0.25">
      <c r="A22" s="25" t="s">
        <v>239</v>
      </c>
      <c r="B22" s="28" t="s">
        <v>54</v>
      </c>
      <c r="C22" s="59" t="s">
        <v>55</v>
      </c>
      <c r="D22" s="30" t="s">
        <v>22</v>
      </c>
      <c r="E22" s="30"/>
      <c r="F22" s="30"/>
      <c r="G22" s="30">
        <v>35</v>
      </c>
      <c r="H22" s="42">
        <v>127248</v>
      </c>
      <c r="I22" s="4">
        <v>3.3</v>
      </c>
      <c r="J22" s="4">
        <v>419918.39999999997</v>
      </c>
      <c r="K22" s="14"/>
      <c r="L22" s="14">
        <f t="shared" si="0"/>
        <v>0</v>
      </c>
    </row>
    <row r="23" spans="1:12" ht="15.75" x14ac:dyDescent="0.25">
      <c r="A23" s="25" t="s">
        <v>239</v>
      </c>
      <c r="B23" s="28" t="s">
        <v>56</v>
      </c>
      <c r="C23" s="59" t="s">
        <v>57</v>
      </c>
      <c r="D23" s="30" t="s">
        <v>22</v>
      </c>
      <c r="E23" s="30"/>
      <c r="F23" s="30"/>
      <c r="G23" s="30">
        <v>36</v>
      </c>
      <c r="H23" s="42">
        <v>6363</v>
      </c>
      <c r="I23" s="4">
        <v>3.3</v>
      </c>
      <c r="J23" s="4">
        <v>20997.899999999998</v>
      </c>
      <c r="K23" s="14"/>
      <c r="L23" s="14">
        <f t="shared" si="0"/>
        <v>0</v>
      </c>
    </row>
    <row r="24" spans="1:12" ht="15.75" x14ac:dyDescent="0.25">
      <c r="A24" s="25" t="s">
        <v>239</v>
      </c>
      <c r="B24" s="28" t="s">
        <v>58</v>
      </c>
      <c r="C24" s="59" t="s">
        <v>59</v>
      </c>
      <c r="D24" s="30" t="s">
        <v>25</v>
      </c>
      <c r="E24" s="30"/>
      <c r="F24" s="30"/>
      <c r="G24" s="30">
        <v>14</v>
      </c>
      <c r="H24" s="44">
        <v>91.6</v>
      </c>
      <c r="I24" s="4">
        <v>300</v>
      </c>
      <c r="J24" s="4">
        <v>27480</v>
      </c>
      <c r="K24" s="14"/>
      <c r="L24" s="14">
        <f t="shared" si="0"/>
        <v>0</v>
      </c>
    </row>
    <row r="25" spans="1:12" ht="15.75" x14ac:dyDescent="0.25">
      <c r="A25" s="25" t="s">
        <v>239</v>
      </c>
      <c r="B25" s="28" t="s">
        <v>60</v>
      </c>
      <c r="C25" s="59" t="s">
        <v>61</v>
      </c>
      <c r="D25" s="30" t="s">
        <v>25</v>
      </c>
      <c r="E25" s="30"/>
      <c r="F25" s="30"/>
      <c r="G25" s="30">
        <v>12</v>
      </c>
      <c r="H25" s="44">
        <v>64.12</v>
      </c>
      <c r="I25" s="4">
        <v>3715.88</v>
      </c>
      <c r="J25" s="4">
        <v>238262.22560000003</v>
      </c>
      <c r="K25" s="14"/>
      <c r="L25" s="14">
        <f t="shared" si="0"/>
        <v>0</v>
      </c>
    </row>
    <row r="26" spans="1:12" ht="15.75" x14ac:dyDescent="0.25">
      <c r="A26" s="25" t="s">
        <v>239</v>
      </c>
      <c r="B26" s="28" t="s">
        <v>62</v>
      </c>
      <c r="C26" s="59" t="s">
        <v>63</v>
      </c>
      <c r="D26" s="30" t="s">
        <v>25</v>
      </c>
      <c r="E26" s="30"/>
      <c r="F26" s="30"/>
      <c r="G26" s="30">
        <v>32</v>
      </c>
      <c r="H26" s="44">
        <v>76.34</v>
      </c>
      <c r="I26" s="4">
        <v>3000</v>
      </c>
      <c r="J26" s="4">
        <v>229020</v>
      </c>
      <c r="K26" s="14"/>
      <c r="L26" s="14">
        <f t="shared" si="0"/>
        <v>0</v>
      </c>
    </row>
    <row r="27" spans="1:12" ht="15.75" x14ac:dyDescent="0.25">
      <c r="A27" s="25" t="s">
        <v>239</v>
      </c>
      <c r="B27" s="28" t="s">
        <v>64</v>
      </c>
      <c r="C27" s="59" t="s">
        <v>65</v>
      </c>
      <c r="D27" s="30" t="s">
        <v>25</v>
      </c>
      <c r="E27" s="30"/>
      <c r="F27" s="30"/>
      <c r="G27" s="30">
        <v>33</v>
      </c>
      <c r="H27" s="44">
        <v>38.169999999999995</v>
      </c>
      <c r="I27" s="4">
        <v>440</v>
      </c>
      <c r="J27" s="4">
        <v>16794.8</v>
      </c>
      <c r="K27" s="14"/>
      <c r="L27" s="14">
        <f t="shared" si="0"/>
        <v>0</v>
      </c>
    </row>
    <row r="28" spans="1:12" ht="15.75" x14ac:dyDescent="0.25">
      <c r="A28" s="25" t="s">
        <v>239</v>
      </c>
      <c r="B28" s="45">
        <v>5</v>
      </c>
      <c r="C28" s="60" t="s">
        <v>66</v>
      </c>
      <c r="D28" s="61"/>
      <c r="E28" s="61"/>
      <c r="F28" s="61"/>
      <c r="G28" s="61"/>
      <c r="H28" s="62"/>
      <c r="I28" s="63">
        <v>0</v>
      </c>
      <c r="J28" s="63" t="s">
        <v>540</v>
      </c>
      <c r="K28" s="15"/>
      <c r="L28" s="15"/>
    </row>
    <row r="29" spans="1:12" ht="15.75" x14ac:dyDescent="0.25">
      <c r="A29" s="25" t="s">
        <v>239</v>
      </c>
      <c r="B29" s="28" t="s">
        <v>67</v>
      </c>
      <c r="C29" s="59" t="s">
        <v>68</v>
      </c>
      <c r="D29" s="30" t="s">
        <v>25</v>
      </c>
      <c r="E29" s="30"/>
      <c r="F29" s="30"/>
      <c r="G29" s="30">
        <v>39</v>
      </c>
      <c r="H29" s="64">
        <v>152.66999999999999</v>
      </c>
      <c r="I29" s="4">
        <v>1150</v>
      </c>
      <c r="J29" s="4">
        <v>175570.5</v>
      </c>
      <c r="K29" s="14"/>
      <c r="L29" s="14">
        <f t="shared" si="0"/>
        <v>0</v>
      </c>
    </row>
    <row r="30" spans="1:12" ht="15.75" x14ac:dyDescent="0.25">
      <c r="A30" s="25" t="s">
        <v>239</v>
      </c>
      <c r="B30" s="28" t="s">
        <v>69</v>
      </c>
      <c r="C30" s="59" t="s">
        <v>70</v>
      </c>
      <c r="D30" s="30" t="s">
        <v>25</v>
      </c>
      <c r="E30" s="30"/>
      <c r="F30" s="30"/>
      <c r="G30" s="30">
        <v>41</v>
      </c>
      <c r="H30" s="44">
        <v>824.4</v>
      </c>
      <c r="I30" s="4">
        <v>217.81</v>
      </c>
      <c r="J30" s="4">
        <v>179562.56399999998</v>
      </c>
      <c r="K30" s="14"/>
      <c r="L30" s="14">
        <f t="shared" si="0"/>
        <v>0</v>
      </c>
    </row>
    <row r="31" spans="1:12" ht="15.75" x14ac:dyDescent="0.25">
      <c r="A31" s="25" t="s">
        <v>239</v>
      </c>
      <c r="B31" s="28" t="s">
        <v>71</v>
      </c>
      <c r="C31" s="59" t="s">
        <v>72</v>
      </c>
      <c r="D31" s="30" t="s">
        <v>25</v>
      </c>
      <c r="E31" s="30"/>
      <c r="F31" s="30"/>
      <c r="G31" s="30">
        <v>38</v>
      </c>
      <c r="H31" s="44">
        <v>192.36</v>
      </c>
      <c r="I31" s="4">
        <v>3560</v>
      </c>
      <c r="J31" s="4">
        <v>684801.60000000009</v>
      </c>
      <c r="K31" s="14"/>
      <c r="L31" s="14">
        <f t="shared" si="0"/>
        <v>0</v>
      </c>
    </row>
    <row r="32" spans="1:12" ht="15.75" x14ac:dyDescent="0.25">
      <c r="A32" s="25" t="s">
        <v>239</v>
      </c>
      <c r="B32" s="28" t="s">
        <v>73</v>
      </c>
      <c r="C32" s="59" t="s">
        <v>74</v>
      </c>
      <c r="D32" s="30" t="s">
        <v>22</v>
      </c>
      <c r="E32" s="30"/>
      <c r="F32" s="30"/>
      <c r="G32" s="30">
        <v>43</v>
      </c>
      <c r="H32" s="65">
        <v>127248</v>
      </c>
      <c r="I32" s="4">
        <v>1.86</v>
      </c>
      <c r="J32" s="4">
        <v>236681.28</v>
      </c>
      <c r="K32" s="14"/>
      <c r="L32" s="14">
        <f t="shared" si="0"/>
        <v>0</v>
      </c>
    </row>
    <row r="33" spans="1:12" ht="15.75" x14ac:dyDescent="0.25">
      <c r="A33" s="25" t="s">
        <v>239</v>
      </c>
      <c r="B33" s="28" t="s">
        <v>75</v>
      </c>
      <c r="C33" s="59" t="s">
        <v>76</v>
      </c>
      <c r="D33" s="30" t="s">
        <v>22</v>
      </c>
      <c r="E33" s="30"/>
      <c r="F33" s="30"/>
      <c r="G33" s="30">
        <v>44</v>
      </c>
      <c r="H33" s="65">
        <v>19088</v>
      </c>
      <c r="I33" s="4">
        <v>3.9</v>
      </c>
      <c r="J33" s="4">
        <v>74443.199999999997</v>
      </c>
      <c r="K33" s="14"/>
      <c r="L33" s="14">
        <f t="shared" si="0"/>
        <v>0</v>
      </c>
    </row>
    <row r="34" spans="1:12" ht="15.75" x14ac:dyDescent="0.25">
      <c r="A34" s="25" t="s">
        <v>239</v>
      </c>
      <c r="B34" s="28" t="s">
        <v>77</v>
      </c>
      <c r="C34" s="59" t="s">
        <v>78</v>
      </c>
      <c r="D34" s="30" t="s">
        <v>22</v>
      </c>
      <c r="E34" s="30"/>
      <c r="F34" s="30"/>
      <c r="G34" s="30">
        <v>45</v>
      </c>
      <c r="H34" s="66">
        <v>3334</v>
      </c>
      <c r="I34" s="4">
        <v>2.63</v>
      </c>
      <c r="J34" s="4">
        <v>8768.42</v>
      </c>
      <c r="K34" s="14"/>
      <c r="L34" s="14">
        <f t="shared" si="0"/>
        <v>0</v>
      </c>
    </row>
    <row r="35" spans="1:12" ht="15.75" x14ac:dyDescent="0.25">
      <c r="A35" s="25" t="s">
        <v>239</v>
      </c>
      <c r="B35" s="45">
        <v>6</v>
      </c>
      <c r="C35" s="60" t="s">
        <v>79</v>
      </c>
      <c r="D35" s="55">
        <v>76.333333333333329</v>
      </c>
      <c r="E35" s="55"/>
      <c r="F35" s="55"/>
      <c r="G35" s="56"/>
      <c r="H35" s="62"/>
      <c r="I35" s="63">
        <v>0</v>
      </c>
      <c r="J35" s="63" t="s">
        <v>540</v>
      </c>
      <c r="K35" s="15"/>
      <c r="L35" s="15"/>
    </row>
    <row r="36" spans="1:12" ht="15.75" x14ac:dyDescent="0.25">
      <c r="A36" s="25" t="s">
        <v>239</v>
      </c>
      <c r="B36" s="28" t="s">
        <v>80</v>
      </c>
      <c r="C36" s="51" t="s">
        <v>81</v>
      </c>
      <c r="D36" s="30" t="s">
        <v>25</v>
      </c>
      <c r="E36" s="30"/>
      <c r="F36" s="30"/>
      <c r="G36" s="30">
        <v>11</v>
      </c>
      <c r="H36" s="44">
        <v>26.34</v>
      </c>
      <c r="I36" s="67">
        <v>4800</v>
      </c>
      <c r="J36" s="67">
        <v>126432</v>
      </c>
      <c r="K36" s="16"/>
      <c r="L36" s="16">
        <f t="shared" si="0"/>
        <v>0</v>
      </c>
    </row>
    <row r="37" spans="1:12" ht="15.75" x14ac:dyDescent="0.25">
      <c r="A37" s="25" t="s">
        <v>239</v>
      </c>
      <c r="B37" s="28" t="s">
        <v>82</v>
      </c>
      <c r="C37" s="51" t="s">
        <v>83</v>
      </c>
      <c r="D37" s="30" t="s">
        <v>25</v>
      </c>
      <c r="E37" s="30"/>
      <c r="F37" s="30"/>
      <c r="G37" s="30">
        <v>11</v>
      </c>
      <c r="H37" s="44">
        <v>61.449999999999996</v>
      </c>
      <c r="I37" s="67">
        <v>1200</v>
      </c>
      <c r="J37" s="67">
        <v>73740</v>
      </c>
      <c r="K37" s="16"/>
      <c r="L37" s="16">
        <f t="shared" si="0"/>
        <v>0</v>
      </c>
    </row>
    <row r="38" spans="1:12" ht="15.75" x14ac:dyDescent="0.25">
      <c r="A38" s="25" t="s">
        <v>239</v>
      </c>
      <c r="B38" s="28" t="s">
        <v>84</v>
      </c>
      <c r="C38" s="59" t="s">
        <v>85</v>
      </c>
      <c r="D38" s="30" t="s">
        <v>22</v>
      </c>
      <c r="E38" s="30"/>
      <c r="F38" s="30"/>
      <c r="G38" s="30">
        <v>27</v>
      </c>
      <c r="H38" s="42">
        <v>127248</v>
      </c>
      <c r="I38" s="4">
        <v>0.75</v>
      </c>
      <c r="J38" s="4">
        <v>95436</v>
      </c>
      <c r="K38" s="14"/>
      <c r="L38" s="14">
        <f t="shared" si="0"/>
        <v>0</v>
      </c>
    </row>
    <row r="39" spans="1:12" ht="15.75" x14ac:dyDescent="0.25">
      <c r="A39" s="25" t="s">
        <v>239</v>
      </c>
      <c r="B39" s="28" t="s">
        <v>86</v>
      </c>
      <c r="C39" s="59" t="s">
        <v>87</v>
      </c>
      <c r="D39" s="30" t="s">
        <v>22</v>
      </c>
      <c r="E39" s="30"/>
      <c r="F39" s="30"/>
      <c r="G39" s="30">
        <v>26</v>
      </c>
      <c r="H39" s="42">
        <v>127248</v>
      </c>
      <c r="I39" s="4">
        <v>2.63</v>
      </c>
      <c r="J39" s="4">
        <v>334662.24</v>
      </c>
      <c r="K39" s="14"/>
      <c r="L39" s="14">
        <f t="shared" si="0"/>
        <v>0</v>
      </c>
    </row>
    <row r="40" spans="1:12" ht="15.75" x14ac:dyDescent="0.25">
      <c r="A40" s="25" t="s">
        <v>239</v>
      </c>
      <c r="B40" s="28" t="s">
        <v>88</v>
      </c>
      <c r="C40" s="59" t="s">
        <v>89</v>
      </c>
      <c r="D40" s="30" t="s">
        <v>22</v>
      </c>
      <c r="E40" s="30"/>
      <c r="F40" s="30"/>
      <c r="G40" s="30">
        <v>21</v>
      </c>
      <c r="H40" s="42">
        <v>127248</v>
      </c>
      <c r="I40" s="4">
        <v>2.63</v>
      </c>
      <c r="J40" s="4">
        <v>334662.24</v>
      </c>
      <c r="K40" s="14"/>
      <c r="L40" s="14">
        <f t="shared" si="0"/>
        <v>0</v>
      </c>
    </row>
    <row r="41" spans="1:12" ht="15.75" x14ac:dyDescent="0.25">
      <c r="A41" s="25" t="s">
        <v>239</v>
      </c>
      <c r="B41" s="28" t="s">
        <v>90</v>
      </c>
      <c r="C41" s="59" t="s">
        <v>91</v>
      </c>
      <c r="D41" s="30" t="s">
        <v>30</v>
      </c>
      <c r="E41" s="30"/>
      <c r="F41" s="30"/>
      <c r="G41" s="30">
        <v>37</v>
      </c>
      <c r="H41" s="44">
        <v>127247.67</v>
      </c>
      <c r="I41" s="4">
        <v>19.14</v>
      </c>
      <c r="J41" s="4">
        <v>2435520.4038</v>
      </c>
      <c r="K41" s="14"/>
      <c r="L41" s="14">
        <f t="shared" si="0"/>
        <v>0</v>
      </c>
    </row>
    <row r="42" spans="1:12" ht="15.75" x14ac:dyDescent="0.25">
      <c r="A42" s="25" t="s">
        <v>239</v>
      </c>
      <c r="B42" s="28" t="s">
        <v>92</v>
      </c>
      <c r="C42" s="59" t="s">
        <v>93</v>
      </c>
      <c r="D42" s="30" t="s">
        <v>25</v>
      </c>
      <c r="E42" s="30"/>
      <c r="F42" s="30"/>
      <c r="G42" s="30">
        <v>34</v>
      </c>
      <c r="H42" s="44">
        <v>76.34</v>
      </c>
      <c r="I42" s="4">
        <v>434</v>
      </c>
      <c r="J42" s="4">
        <v>33131.560000000005</v>
      </c>
      <c r="K42" s="14"/>
      <c r="L42" s="14">
        <f t="shared" si="0"/>
        <v>0</v>
      </c>
    </row>
    <row r="43" spans="1:12" ht="15.75" x14ac:dyDescent="0.25">
      <c r="A43" s="25" t="s">
        <v>239</v>
      </c>
      <c r="B43" s="28" t="s">
        <v>94</v>
      </c>
      <c r="C43" s="59" t="s">
        <v>49</v>
      </c>
      <c r="D43" s="30" t="s">
        <v>25</v>
      </c>
      <c r="E43" s="30"/>
      <c r="F43" s="30"/>
      <c r="G43" s="30">
        <v>16</v>
      </c>
      <c r="H43" s="44">
        <v>76.34</v>
      </c>
      <c r="I43" s="4">
        <v>1150</v>
      </c>
      <c r="J43" s="4">
        <v>87791</v>
      </c>
      <c r="K43" s="14"/>
      <c r="L43" s="14">
        <f t="shared" si="0"/>
        <v>0</v>
      </c>
    </row>
    <row r="44" spans="1:12" ht="15.75" x14ac:dyDescent="0.25">
      <c r="A44" s="25" t="s">
        <v>239</v>
      </c>
      <c r="B44" s="28" t="s">
        <v>95</v>
      </c>
      <c r="C44" s="59" t="s">
        <v>59</v>
      </c>
      <c r="D44" s="30" t="s">
        <v>25</v>
      </c>
      <c r="E44" s="30"/>
      <c r="F44" s="30"/>
      <c r="G44" s="30">
        <v>14</v>
      </c>
      <c r="H44" s="44">
        <v>183.2</v>
      </c>
      <c r="I44" s="4">
        <v>300</v>
      </c>
      <c r="J44" s="4">
        <v>54960</v>
      </c>
      <c r="K44" s="14"/>
      <c r="L44" s="14">
        <f t="shared" si="0"/>
        <v>0</v>
      </c>
    </row>
    <row r="45" spans="1:12" ht="15.75" x14ac:dyDescent="0.25">
      <c r="A45" s="25" t="s">
        <v>239</v>
      </c>
      <c r="B45" s="28" t="s">
        <v>96</v>
      </c>
      <c r="C45" s="59" t="s">
        <v>61</v>
      </c>
      <c r="D45" s="30" t="s">
        <v>25</v>
      </c>
      <c r="E45" s="30"/>
      <c r="F45" s="30"/>
      <c r="G45" s="30">
        <v>12</v>
      </c>
      <c r="H45" s="44">
        <v>64.12</v>
      </c>
      <c r="I45" s="4">
        <v>3715.88</v>
      </c>
      <c r="J45" s="4">
        <v>238262.22560000003</v>
      </c>
      <c r="K45" s="14"/>
      <c r="L45" s="14">
        <f t="shared" si="0"/>
        <v>0</v>
      </c>
    </row>
    <row r="46" spans="1:12" ht="15.75" x14ac:dyDescent="0.25">
      <c r="A46" s="25" t="s">
        <v>239</v>
      </c>
      <c r="B46" s="45">
        <v>7</v>
      </c>
      <c r="C46" s="60" t="s">
        <v>97</v>
      </c>
      <c r="D46" s="68"/>
      <c r="E46" s="68"/>
      <c r="F46" s="68"/>
      <c r="G46" s="68"/>
      <c r="H46" s="69"/>
      <c r="I46" s="48">
        <v>0</v>
      </c>
      <c r="J46" s="48" t="s">
        <v>540</v>
      </c>
      <c r="K46" s="11"/>
      <c r="L46" s="11"/>
    </row>
    <row r="47" spans="1:12" ht="15.75" x14ac:dyDescent="0.25">
      <c r="A47" s="25" t="s">
        <v>239</v>
      </c>
      <c r="B47" s="28" t="s">
        <v>98</v>
      </c>
      <c r="C47" s="59" t="s">
        <v>68</v>
      </c>
      <c r="D47" s="30" t="s">
        <v>25</v>
      </c>
      <c r="E47" s="30"/>
      <c r="F47" s="30"/>
      <c r="G47" s="30">
        <v>39</v>
      </c>
      <c r="H47" s="70">
        <v>305.33999999999997</v>
      </c>
      <c r="I47" s="4">
        <v>1150</v>
      </c>
      <c r="J47" s="4">
        <v>351141</v>
      </c>
      <c r="K47" s="14"/>
      <c r="L47" s="14">
        <f t="shared" si="0"/>
        <v>0</v>
      </c>
    </row>
    <row r="48" spans="1:12" ht="15.75" x14ac:dyDescent="0.25">
      <c r="A48" s="25" t="s">
        <v>239</v>
      </c>
      <c r="B48" s="28" t="s">
        <v>99</v>
      </c>
      <c r="C48" s="59" t="s">
        <v>70</v>
      </c>
      <c r="D48" s="30" t="s">
        <v>25</v>
      </c>
      <c r="E48" s="30"/>
      <c r="F48" s="30"/>
      <c r="G48" s="30">
        <v>40</v>
      </c>
      <c r="H48" s="44">
        <v>824.4</v>
      </c>
      <c r="I48" s="4">
        <v>217.81</v>
      </c>
      <c r="J48" s="4">
        <v>179562.56399999998</v>
      </c>
      <c r="K48" s="14"/>
      <c r="L48" s="14">
        <f t="shared" si="0"/>
        <v>0</v>
      </c>
    </row>
    <row r="49" spans="1:12" ht="15.75" x14ac:dyDescent="0.25">
      <c r="A49" s="25" t="s">
        <v>239</v>
      </c>
      <c r="B49" s="28" t="s">
        <v>100</v>
      </c>
      <c r="C49" s="59" t="s">
        <v>72</v>
      </c>
      <c r="D49" s="30" t="s">
        <v>25</v>
      </c>
      <c r="E49" s="30"/>
      <c r="F49" s="30"/>
      <c r="G49" s="30">
        <v>38</v>
      </c>
      <c r="H49" s="44">
        <v>19.240000000000002</v>
      </c>
      <c r="I49" s="4">
        <v>3560</v>
      </c>
      <c r="J49" s="4">
        <v>68494.400000000009</v>
      </c>
      <c r="K49" s="14"/>
      <c r="L49" s="14">
        <f t="shared" si="0"/>
        <v>0</v>
      </c>
    </row>
    <row r="50" spans="1:12" ht="15.75" x14ac:dyDescent="0.25">
      <c r="A50" s="25" t="s">
        <v>239</v>
      </c>
      <c r="B50" s="28" t="s">
        <v>101</v>
      </c>
      <c r="C50" s="59" t="s">
        <v>76</v>
      </c>
      <c r="D50" s="30" t="s">
        <v>22</v>
      </c>
      <c r="E50" s="30"/>
      <c r="F50" s="30"/>
      <c r="G50" s="30">
        <v>44</v>
      </c>
      <c r="H50" s="42">
        <v>13971</v>
      </c>
      <c r="I50" s="4">
        <v>3.9</v>
      </c>
      <c r="J50" s="4">
        <v>54486.9</v>
      </c>
      <c r="K50" s="14"/>
      <c r="L50" s="14">
        <f t="shared" si="0"/>
        <v>0</v>
      </c>
    </row>
    <row r="51" spans="1:12" ht="15.75" x14ac:dyDescent="0.25">
      <c r="A51" s="25" t="s">
        <v>239</v>
      </c>
      <c r="B51" s="28" t="s">
        <v>102</v>
      </c>
      <c r="C51" s="59" t="s">
        <v>78</v>
      </c>
      <c r="D51" s="30" t="s">
        <v>22</v>
      </c>
      <c r="E51" s="30"/>
      <c r="F51" s="30"/>
      <c r="G51" s="30">
        <v>45</v>
      </c>
      <c r="H51" s="65">
        <v>3334</v>
      </c>
      <c r="I51" s="4">
        <v>2.63</v>
      </c>
      <c r="J51" s="4">
        <v>8768.42</v>
      </c>
      <c r="K51" s="14"/>
      <c r="L51" s="14">
        <f t="shared" si="0"/>
        <v>0</v>
      </c>
    </row>
    <row r="52" spans="1:12" ht="15.75" x14ac:dyDescent="0.25">
      <c r="A52" s="25" t="s">
        <v>239</v>
      </c>
      <c r="B52" s="45">
        <v>8</v>
      </c>
      <c r="C52" s="60" t="s">
        <v>103</v>
      </c>
      <c r="D52" s="55">
        <v>76.333333333333329</v>
      </c>
      <c r="E52" s="55"/>
      <c r="F52" s="55"/>
      <c r="G52" s="56"/>
      <c r="H52" s="62"/>
      <c r="I52" s="63">
        <v>0</v>
      </c>
      <c r="J52" s="63" t="s">
        <v>540</v>
      </c>
      <c r="K52" s="15"/>
      <c r="L52" s="15"/>
    </row>
    <row r="53" spans="1:12" ht="15.75" x14ac:dyDescent="0.25">
      <c r="A53" s="25" t="s">
        <v>239</v>
      </c>
      <c r="B53" s="28" t="s">
        <v>104</v>
      </c>
      <c r="C53" s="51" t="s">
        <v>43</v>
      </c>
      <c r="D53" s="30" t="s">
        <v>22</v>
      </c>
      <c r="E53" s="30"/>
      <c r="F53" s="30"/>
      <c r="G53" s="30">
        <v>10</v>
      </c>
      <c r="H53" s="71">
        <v>209960</v>
      </c>
      <c r="I53" s="50">
        <v>4.4000000000000004</v>
      </c>
      <c r="J53" s="50">
        <v>923824.00000000012</v>
      </c>
      <c r="K53" s="12"/>
      <c r="L53" s="12">
        <f t="shared" si="0"/>
        <v>0</v>
      </c>
    </row>
    <row r="54" spans="1:12" ht="15.75" x14ac:dyDescent="0.25">
      <c r="A54" s="25" t="s">
        <v>239</v>
      </c>
      <c r="B54" s="28" t="s">
        <v>105</v>
      </c>
      <c r="C54" s="59" t="s">
        <v>106</v>
      </c>
      <c r="D54" s="30" t="s">
        <v>30</v>
      </c>
      <c r="E54" s="30"/>
      <c r="F54" s="30"/>
      <c r="G54" s="30">
        <v>13</v>
      </c>
      <c r="H54" s="44">
        <v>76.34</v>
      </c>
      <c r="I54" s="4">
        <v>223.2</v>
      </c>
      <c r="J54" s="4">
        <v>17039.088</v>
      </c>
      <c r="K54" s="14"/>
      <c r="L54" s="14">
        <f t="shared" si="0"/>
        <v>0</v>
      </c>
    </row>
    <row r="55" spans="1:12" ht="15.75" x14ac:dyDescent="0.25">
      <c r="A55" s="25" t="s">
        <v>239</v>
      </c>
      <c r="B55" s="28" t="s">
        <v>107</v>
      </c>
      <c r="C55" s="59" t="s">
        <v>59</v>
      </c>
      <c r="D55" s="30" t="s">
        <v>25</v>
      </c>
      <c r="E55" s="30"/>
      <c r="F55" s="30"/>
      <c r="G55" s="30">
        <v>14</v>
      </c>
      <c r="H55" s="44">
        <v>183.2</v>
      </c>
      <c r="I55" s="4">
        <v>300</v>
      </c>
      <c r="J55" s="4">
        <v>54960</v>
      </c>
      <c r="K55" s="14"/>
      <c r="L55" s="14">
        <f t="shared" si="0"/>
        <v>0</v>
      </c>
    </row>
    <row r="56" spans="1:12" ht="15.75" x14ac:dyDescent="0.25">
      <c r="A56" s="25" t="s">
        <v>239</v>
      </c>
      <c r="B56" s="28" t="s">
        <v>108</v>
      </c>
      <c r="C56" s="59" t="s">
        <v>65</v>
      </c>
      <c r="D56" s="30" t="s">
        <v>25</v>
      </c>
      <c r="E56" s="30"/>
      <c r="F56" s="30"/>
      <c r="G56" s="30">
        <v>33</v>
      </c>
      <c r="H56" s="44">
        <v>76.34</v>
      </c>
      <c r="I56" s="4">
        <v>440</v>
      </c>
      <c r="J56" s="4">
        <v>33589.599999999999</v>
      </c>
      <c r="K56" s="14"/>
      <c r="L56" s="14">
        <f t="shared" si="0"/>
        <v>0</v>
      </c>
    </row>
    <row r="57" spans="1:12" ht="15.75" x14ac:dyDescent="0.25">
      <c r="A57" s="25" t="s">
        <v>239</v>
      </c>
      <c r="B57" s="28" t="s">
        <v>109</v>
      </c>
      <c r="C57" s="59" t="s">
        <v>110</v>
      </c>
      <c r="D57" s="30" t="s">
        <v>30</v>
      </c>
      <c r="E57" s="30"/>
      <c r="F57" s="30"/>
      <c r="G57" s="30">
        <v>15</v>
      </c>
      <c r="H57" s="44">
        <v>152.66999999999999</v>
      </c>
      <c r="I57" s="4">
        <v>223.2</v>
      </c>
      <c r="J57" s="4">
        <v>34075.943999999996</v>
      </c>
      <c r="K57" s="14"/>
      <c r="L57" s="14">
        <f t="shared" si="0"/>
        <v>0</v>
      </c>
    </row>
    <row r="58" spans="1:12" ht="15.75" x14ac:dyDescent="0.25">
      <c r="A58" s="25" t="s">
        <v>239</v>
      </c>
      <c r="B58" s="28" t="s">
        <v>111</v>
      </c>
      <c r="C58" s="59" t="s">
        <v>112</v>
      </c>
      <c r="D58" s="30" t="s">
        <v>30</v>
      </c>
      <c r="E58" s="30"/>
      <c r="F58" s="30"/>
      <c r="G58" s="30">
        <v>22</v>
      </c>
      <c r="H58" s="44">
        <v>114.5</v>
      </c>
      <c r="I58" s="4">
        <v>223.2</v>
      </c>
      <c r="J58" s="4">
        <v>25556.399999999998</v>
      </c>
      <c r="K58" s="14"/>
      <c r="L58" s="14">
        <f t="shared" si="0"/>
        <v>0</v>
      </c>
    </row>
    <row r="59" spans="1:12" ht="15.75" x14ac:dyDescent="0.25">
      <c r="A59" s="25" t="s">
        <v>239</v>
      </c>
      <c r="B59" s="28" t="s">
        <v>113</v>
      </c>
      <c r="C59" s="59" t="s">
        <v>114</v>
      </c>
      <c r="D59" s="30" t="s">
        <v>30</v>
      </c>
      <c r="E59" s="30"/>
      <c r="F59" s="30"/>
      <c r="G59" s="30">
        <v>23</v>
      </c>
      <c r="H59" s="72">
        <v>229</v>
      </c>
      <c r="I59" s="4">
        <v>223.2</v>
      </c>
      <c r="J59" s="4">
        <v>51112.799999999996</v>
      </c>
      <c r="K59" s="14"/>
      <c r="L59" s="14">
        <f t="shared" si="0"/>
        <v>0</v>
      </c>
    </row>
    <row r="60" spans="1:12" ht="15.75" x14ac:dyDescent="0.25">
      <c r="A60" s="25" t="s">
        <v>239</v>
      </c>
      <c r="B60" s="28" t="s">
        <v>115</v>
      </c>
      <c r="C60" s="59" t="s">
        <v>55</v>
      </c>
      <c r="D60" s="30" t="s">
        <v>22</v>
      </c>
      <c r="E60" s="30"/>
      <c r="F60" s="30"/>
      <c r="G60" s="30">
        <v>35</v>
      </c>
      <c r="H60" s="42">
        <v>127248</v>
      </c>
      <c r="I60" s="4">
        <v>3.3</v>
      </c>
      <c r="J60" s="4">
        <v>419918.39999999997</v>
      </c>
      <c r="K60" s="14"/>
      <c r="L60" s="14">
        <f t="shared" si="0"/>
        <v>0</v>
      </c>
    </row>
    <row r="61" spans="1:12" ht="15.75" x14ac:dyDescent="0.25">
      <c r="A61" s="25" t="s">
        <v>239</v>
      </c>
      <c r="B61" s="28" t="s">
        <v>116</v>
      </c>
      <c r="C61" s="59" t="s">
        <v>57</v>
      </c>
      <c r="D61" s="30" t="s">
        <v>22</v>
      </c>
      <c r="E61" s="30"/>
      <c r="F61" s="30"/>
      <c r="G61" s="30">
        <v>36</v>
      </c>
      <c r="H61" s="42">
        <v>63624</v>
      </c>
      <c r="I61" s="4">
        <v>3.3</v>
      </c>
      <c r="J61" s="4">
        <v>209959.19999999998</v>
      </c>
      <c r="K61" s="14"/>
      <c r="L61" s="14">
        <f t="shared" si="0"/>
        <v>0</v>
      </c>
    </row>
    <row r="62" spans="1:12" ht="15.75" x14ac:dyDescent="0.25">
      <c r="A62" s="25" t="s">
        <v>239</v>
      </c>
      <c r="B62" s="45">
        <v>9</v>
      </c>
      <c r="C62" s="60" t="s">
        <v>117</v>
      </c>
      <c r="D62" s="68"/>
      <c r="E62" s="68"/>
      <c r="F62" s="68"/>
      <c r="G62" s="68"/>
      <c r="H62" s="69"/>
      <c r="I62" s="48">
        <v>0</v>
      </c>
      <c r="J62" s="48" t="s">
        <v>540</v>
      </c>
      <c r="K62" s="11"/>
      <c r="L62" s="11"/>
    </row>
    <row r="63" spans="1:12" ht="15.75" x14ac:dyDescent="0.25">
      <c r="A63" s="25" t="s">
        <v>239</v>
      </c>
      <c r="B63" s="28" t="s">
        <v>118</v>
      </c>
      <c r="C63" s="59" t="s">
        <v>119</v>
      </c>
      <c r="D63" s="30" t="s">
        <v>30</v>
      </c>
      <c r="E63" s="30"/>
      <c r="F63" s="30"/>
      <c r="G63" s="30">
        <v>15</v>
      </c>
      <c r="H63" s="44">
        <v>305.33999999999997</v>
      </c>
      <c r="I63" s="4">
        <v>223.2</v>
      </c>
      <c r="J63" s="4">
        <v>68151.887999999992</v>
      </c>
      <c r="K63" s="14"/>
      <c r="L63" s="14">
        <f t="shared" si="0"/>
        <v>0</v>
      </c>
    </row>
    <row r="64" spans="1:12" ht="15.75" x14ac:dyDescent="0.25">
      <c r="A64" s="25" t="s">
        <v>239</v>
      </c>
      <c r="B64" s="28" t="s">
        <v>120</v>
      </c>
      <c r="C64" s="59" t="s">
        <v>70</v>
      </c>
      <c r="D64" s="30" t="s">
        <v>25</v>
      </c>
      <c r="E64" s="30"/>
      <c r="F64" s="30"/>
      <c r="G64" s="30">
        <v>40</v>
      </c>
      <c r="H64" s="44">
        <v>824.4</v>
      </c>
      <c r="I64" s="4">
        <v>217.81</v>
      </c>
      <c r="J64" s="4">
        <v>179562.56399999998</v>
      </c>
      <c r="K64" s="14"/>
      <c r="L64" s="14">
        <f t="shared" si="0"/>
        <v>0</v>
      </c>
    </row>
    <row r="65" spans="1:12" ht="15.75" x14ac:dyDescent="0.25">
      <c r="A65" s="25" t="s">
        <v>239</v>
      </c>
      <c r="B65" s="28" t="s">
        <v>121</v>
      </c>
      <c r="C65" s="73" t="s">
        <v>536</v>
      </c>
      <c r="D65" s="30" t="s">
        <v>30</v>
      </c>
      <c r="E65" s="30"/>
      <c r="F65" s="30"/>
      <c r="G65" s="30">
        <v>13</v>
      </c>
      <c r="H65" s="44">
        <v>687</v>
      </c>
      <c r="I65" s="4">
        <v>223.2</v>
      </c>
      <c r="J65" s="4">
        <v>153338.4</v>
      </c>
      <c r="K65" s="14"/>
      <c r="L65" s="14">
        <f t="shared" si="0"/>
        <v>0</v>
      </c>
    </row>
    <row r="66" spans="1:12" ht="15.75" x14ac:dyDescent="0.25">
      <c r="A66" s="25" t="s">
        <v>239</v>
      </c>
      <c r="B66" s="28" t="s">
        <v>123</v>
      </c>
      <c r="C66" s="59" t="s">
        <v>74</v>
      </c>
      <c r="D66" s="30" t="s">
        <v>22</v>
      </c>
      <c r="E66" s="30"/>
      <c r="F66" s="30"/>
      <c r="G66" s="30">
        <v>43</v>
      </c>
      <c r="H66" s="42">
        <v>63624</v>
      </c>
      <c r="I66" s="4">
        <v>1.86</v>
      </c>
      <c r="J66" s="4">
        <v>118340.64</v>
      </c>
      <c r="K66" s="14"/>
      <c r="L66" s="14">
        <f t="shared" si="0"/>
        <v>0</v>
      </c>
    </row>
    <row r="67" spans="1:12" ht="15.75" x14ac:dyDescent="0.25">
      <c r="A67" s="25" t="s">
        <v>239</v>
      </c>
      <c r="B67" s="28" t="s">
        <v>124</v>
      </c>
      <c r="C67" s="59" t="s">
        <v>76</v>
      </c>
      <c r="D67" s="30" t="s">
        <v>22</v>
      </c>
      <c r="E67" s="30"/>
      <c r="F67" s="30"/>
      <c r="G67" s="30">
        <v>44</v>
      </c>
      <c r="H67" s="42">
        <v>19088</v>
      </c>
      <c r="I67" s="4">
        <v>3.9</v>
      </c>
      <c r="J67" s="4">
        <v>74443.199999999997</v>
      </c>
      <c r="K67" s="14"/>
      <c r="L67" s="14">
        <f t="shared" si="0"/>
        <v>0</v>
      </c>
    </row>
    <row r="68" spans="1:12" ht="15.75" x14ac:dyDescent="0.25">
      <c r="A68" s="25" t="s">
        <v>239</v>
      </c>
      <c r="B68" s="28" t="s">
        <v>125</v>
      </c>
      <c r="C68" s="59" t="s">
        <v>78</v>
      </c>
      <c r="D68" s="30" t="s">
        <v>22</v>
      </c>
      <c r="E68" s="30"/>
      <c r="F68" s="30"/>
      <c r="G68" s="30">
        <v>45</v>
      </c>
      <c r="H68" s="65">
        <v>3334</v>
      </c>
      <c r="I68" s="4">
        <v>2.63</v>
      </c>
      <c r="J68" s="4">
        <v>8768.42</v>
      </c>
      <c r="K68" s="14"/>
      <c r="L68" s="14">
        <f t="shared" ref="L68:L131" si="1">H68*K68</f>
        <v>0</v>
      </c>
    </row>
    <row r="69" spans="1:12" ht="15.75" x14ac:dyDescent="0.25">
      <c r="A69" s="25" t="s">
        <v>239</v>
      </c>
      <c r="B69" s="45">
        <v>10</v>
      </c>
      <c r="C69" s="60" t="s">
        <v>126</v>
      </c>
      <c r="D69" s="55">
        <v>76.333333333333329</v>
      </c>
      <c r="E69" s="55"/>
      <c r="F69" s="55"/>
      <c r="G69" s="56"/>
      <c r="H69" s="62"/>
      <c r="I69" s="63">
        <v>0</v>
      </c>
      <c r="J69" s="63" t="s">
        <v>540</v>
      </c>
      <c r="K69" s="15"/>
      <c r="L69" s="15"/>
    </row>
    <row r="70" spans="1:12" ht="15.75" x14ac:dyDescent="0.25">
      <c r="A70" s="25" t="s">
        <v>239</v>
      </c>
      <c r="B70" s="28" t="s">
        <v>127</v>
      </c>
      <c r="C70" s="51" t="s">
        <v>81</v>
      </c>
      <c r="D70" s="30" t="s">
        <v>25</v>
      </c>
      <c r="E70" s="30"/>
      <c r="F70" s="30"/>
      <c r="G70" s="30">
        <v>11</v>
      </c>
      <c r="H70" s="44">
        <v>26.34</v>
      </c>
      <c r="I70" s="4">
        <v>4800</v>
      </c>
      <c r="J70" s="4">
        <v>126432</v>
      </c>
      <c r="K70" s="14"/>
      <c r="L70" s="14">
        <f t="shared" si="1"/>
        <v>0</v>
      </c>
    </row>
    <row r="71" spans="1:12" ht="15.75" x14ac:dyDescent="0.25">
      <c r="A71" s="25" t="s">
        <v>239</v>
      </c>
      <c r="B71" s="28" t="s">
        <v>128</v>
      </c>
      <c r="C71" s="51" t="s">
        <v>83</v>
      </c>
      <c r="D71" s="30" t="s">
        <v>25</v>
      </c>
      <c r="E71" s="30"/>
      <c r="F71" s="30"/>
      <c r="G71" s="30">
        <v>11</v>
      </c>
      <c r="H71" s="44">
        <v>61.449999999999996</v>
      </c>
      <c r="I71" s="4">
        <v>1200</v>
      </c>
      <c r="J71" s="4">
        <v>73740</v>
      </c>
      <c r="K71" s="14"/>
      <c r="L71" s="14">
        <f t="shared" si="1"/>
        <v>0</v>
      </c>
    </row>
    <row r="72" spans="1:12" ht="15.75" x14ac:dyDescent="0.25">
      <c r="A72" s="25" t="s">
        <v>239</v>
      </c>
      <c r="B72" s="28" t="s">
        <v>129</v>
      </c>
      <c r="C72" s="59" t="s">
        <v>106</v>
      </c>
      <c r="D72" s="30" t="s">
        <v>30</v>
      </c>
      <c r="E72" s="30"/>
      <c r="F72" s="30"/>
      <c r="G72" s="30">
        <v>13</v>
      </c>
      <c r="H72" s="44">
        <v>76.34</v>
      </c>
      <c r="I72" s="4">
        <v>223.2</v>
      </c>
      <c r="J72" s="4">
        <v>17039.088</v>
      </c>
      <c r="K72" s="14"/>
      <c r="L72" s="14">
        <f t="shared" si="1"/>
        <v>0</v>
      </c>
    </row>
    <row r="73" spans="1:12" ht="15.75" x14ac:dyDescent="0.25">
      <c r="A73" s="25" t="s">
        <v>239</v>
      </c>
      <c r="B73" s="28" t="s">
        <v>130</v>
      </c>
      <c r="C73" s="59" t="s">
        <v>59</v>
      </c>
      <c r="D73" s="30" t="s">
        <v>25</v>
      </c>
      <c r="E73" s="30"/>
      <c r="F73" s="30"/>
      <c r="G73" s="30">
        <v>14</v>
      </c>
      <c r="H73" s="44">
        <v>183.2</v>
      </c>
      <c r="I73" s="4">
        <v>300</v>
      </c>
      <c r="J73" s="4">
        <v>54960</v>
      </c>
      <c r="K73" s="14"/>
      <c r="L73" s="14">
        <f t="shared" si="1"/>
        <v>0</v>
      </c>
    </row>
    <row r="74" spans="1:12" ht="15.75" x14ac:dyDescent="0.25">
      <c r="A74" s="25" t="s">
        <v>239</v>
      </c>
      <c r="B74" s="28" t="s">
        <v>131</v>
      </c>
      <c r="C74" s="74" t="s">
        <v>110</v>
      </c>
      <c r="D74" s="30" t="s">
        <v>30</v>
      </c>
      <c r="E74" s="30"/>
      <c r="F74" s="30"/>
      <c r="G74" s="30">
        <v>15</v>
      </c>
      <c r="H74" s="44">
        <v>152.66999999999999</v>
      </c>
      <c r="I74" s="4">
        <v>223.2</v>
      </c>
      <c r="J74" s="4">
        <v>34075.943999999996</v>
      </c>
      <c r="K74" s="14"/>
      <c r="L74" s="14">
        <f t="shared" si="1"/>
        <v>0</v>
      </c>
    </row>
    <row r="75" spans="1:12" ht="15.75" x14ac:dyDescent="0.25">
      <c r="A75" s="25" t="s">
        <v>239</v>
      </c>
      <c r="B75" s="28" t="s">
        <v>132</v>
      </c>
      <c r="C75" s="74" t="s">
        <v>112</v>
      </c>
      <c r="D75" s="30" t="s">
        <v>30</v>
      </c>
      <c r="E75" s="30"/>
      <c r="F75" s="30"/>
      <c r="G75" s="30">
        <v>22</v>
      </c>
      <c r="H75" s="44">
        <v>114.5</v>
      </c>
      <c r="I75" s="4">
        <v>223.2</v>
      </c>
      <c r="J75" s="4">
        <v>25556.399999999998</v>
      </c>
      <c r="K75" s="14"/>
      <c r="L75" s="14">
        <f t="shared" si="1"/>
        <v>0</v>
      </c>
    </row>
    <row r="76" spans="1:12" ht="15.75" x14ac:dyDescent="0.25">
      <c r="A76" s="25" t="s">
        <v>239</v>
      </c>
      <c r="B76" s="28" t="s">
        <v>133</v>
      </c>
      <c r="C76" s="59" t="s">
        <v>114</v>
      </c>
      <c r="D76" s="30" t="s">
        <v>30</v>
      </c>
      <c r="E76" s="30"/>
      <c r="F76" s="30"/>
      <c r="G76" s="30">
        <v>23</v>
      </c>
      <c r="H76" s="44">
        <v>229</v>
      </c>
      <c r="I76" s="4">
        <v>223.2</v>
      </c>
      <c r="J76" s="4">
        <v>51112.799999999996</v>
      </c>
      <c r="K76" s="14"/>
      <c r="L76" s="14">
        <f t="shared" si="1"/>
        <v>0</v>
      </c>
    </row>
    <row r="77" spans="1:12" ht="15.75" x14ac:dyDescent="0.25">
      <c r="A77" s="25" t="s">
        <v>239</v>
      </c>
      <c r="B77" s="28" t="s">
        <v>134</v>
      </c>
      <c r="C77" s="59" t="s">
        <v>91</v>
      </c>
      <c r="D77" s="30" t="s">
        <v>30</v>
      </c>
      <c r="E77" s="30"/>
      <c r="F77" s="30"/>
      <c r="G77" s="30">
        <v>37</v>
      </c>
      <c r="H77" s="44">
        <v>38.169999999999995</v>
      </c>
      <c r="I77" s="4">
        <v>19.14</v>
      </c>
      <c r="J77" s="4">
        <v>730.57379999999989</v>
      </c>
      <c r="K77" s="14"/>
      <c r="L77" s="14">
        <f t="shared" si="1"/>
        <v>0</v>
      </c>
    </row>
    <row r="78" spans="1:12" ht="15.75" x14ac:dyDescent="0.25">
      <c r="A78" s="25" t="s">
        <v>239</v>
      </c>
      <c r="B78" s="45">
        <v>11</v>
      </c>
      <c r="C78" s="60" t="s">
        <v>135</v>
      </c>
      <c r="D78" s="75"/>
      <c r="E78" s="75"/>
      <c r="F78" s="75"/>
      <c r="G78" s="75"/>
      <c r="H78" s="76"/>
      <c r="I78" s="63">
        <v>0</v>
      </c>
      <c r="J78" s="63" t="s">
        <v>540</v>
      </c>
      <c r="K78" s="15"/>
      <c r="L78" s="15"/>
    </row>
    <row r="79" spans="1:12" ht="15.75" x14ac:dyDescent="0.25">
      <c r="A79" s="25" t="s">
        <v>239</v>
      </c>
      <c r="B79" s="28" t="s">
        <v>136</v>
      </c>
      <c r="C79" s="59" t="s">
        <v>119</v>
      </c>
      <c r="D79" s="30" t="s">
        <v>30</v>
      </c>
      <c r="E79" s="30"/>
      <c r="F79" s="30"/>
      <c r="G79" s="30">
        <v>15</v>
      </c>
      <c r="H79" s="44">
        <v>610.66999999999996</v>
      </c>
      <c r="I79" s="4">
        <v>223.2</v>
      </c>
      <c r="J79" s="4">
        <v>136301.54399999999</v>
      </c>
      <c r="K79" s="14"/>
      <c r="L79" s="14">
        <f t="shared" si="1"/>
        <v>0</v>
      </c>
    </row>
    <row r="80" spans="1:12" ht="15.75" x14ac:dyDescent="0.25">
      <c r="A80" s="25" t="s">
        <v>239</v>
      </c>
      <c r="B80" s="28" t="s">
        <v>137</v>
      </c>
      <c r="C80" s="59" t="s">
        <v>70</v>
      </c>
      <c r="D80" s="30" t="s">
        <v>25</v>
      </c>
      <c r="E80" s="30"/>
      <c r="F80" s="30"/>
      <c r="G80" s="30">
        <v>40</v>
      </c>
      <c r="H80" s="44">
        <v>824.4</v>
      </c>
      <c r="I80" s="4">
        <v>217.81</v>
      </c>
      <c r="J80" s="4">
        <v>179562.56399999998</v>
      </c>
      <c r="K80" s="14"/>
      <c r="L80" s="14">
        <f t="shared" si="1"/>
        <v>0</v>
      </c>
    </row>
    <row r="81" spans="1:12" ht="15.75" x14ac:dyDescent="0.25">
      <c r="A81" s="25" t="s">
        <v>239</v>
      </c>
      <c r="B81" s="28" t="s">
        <v>138</v>
      </c>
      <c r="C81" s="73" t="s">
        <v>536</v>
      </c>
      <c r="D81" s="30" t="s">
        <v>30</v>
      </c>
      <c r="E81" s="30"/>
      <c r="F81" s="30"/>
      <c r="G81" s="30">
        <v>13</v>
      </c>
      <c r="H81" s="44">
        <v>687</v>
      </c>
      <c r="I81" s="4">
        <v>223.2</v>
      </c>
      <c r="J81" s="4">
        <v>153338.4</v>
      </c>
      <c r="K81" s="14"/>
      <c r="L81" s="14">
        <f t="shared" si="1"/>
        <v>0</v>
      </c>
    </row>
    <row r="82" spans="1:12" ht="15.75" x14ac:dyDescent="0.25">
      <c r="A82" s="25" t="s">
        <v>239</v>
      </c>
      <c r="B82" s="28" t="s">
        <v>140</v>
      </c>
      <c r="C82" s="59" t="s">
        <v>76</v>
      </c>
      <c r="D82" s="30" t="s">
        <v>22</v>
      </c>
      <c r="E82" s="30"/>
      <c r="F82" s="30"/>
      <c r="G82" s="30">
        <v>44</v>
      </c>
      <c r="H82" s="42">
        <v>2096</v>
      </c>
      <c r="I82" s="4">
        <v>3.9</v>
      </c>
      <c r="J82" s="4">
        <v>8174.4</v>
      </c>
      <c r="K82" s="14"/>
      <c r="L82" s="14">
        <f t="shared" si="1"/>
        <v>0</v>
      </c>
    </row>
    <row r="83" spans="1:12" ht="15.75" x14ac:dyDescent="0.25">
      <c r="A83" s="25" t="s">
        <v>239</v>
      </c>
      <c r="B83" s="28" t="s">
        <v>141</v>
      </c>
      <c r="C83" s="59" t="s">
        <v>78</v>
      </c>
      <c r="D83" s="30" t="s">
        <v>22</v>
      </c>
      <c r="E83" s="30"/>
      <c r="F83" s="30"/>
      <c r="G83" s="30">
        <v>45</v>
      </c>
      <c r="H83" s="65">
        <v>3334</v>
      </c>
      <c r="I83" s="4">
        <v>2.63</v>
      </c>
      <c r="J83" s="4">
        <v>8768.42</v>
      </c>
      <c r="K83" s="14"/>
      <c r="L83" s="14">
        <f t="shared" si="1"/>
        <v>0</v>
      </c>
    </row>
    <row r="84" spans="1:12" ht="15.75" x14ac:dyDescent="0.25">
      <c r="A84" s="25" t="s">
        <v>239</v>
      </c>
      <c r="B84" s="45">
        <v>12</v>
      </c>
      <c r="C84" s="60" t="s">
        <v>142</v>
      </c>
      <c r="D84" s="55">
        <v>76.333333333333329</v>
      </c>
      <c r="E84" s="55"/>
      <c r="F84" s="55"/>
      <c r="G84" s="56"/>
      <c r="H84" s="62"/>
      <c r="I84" s="77">
        <v>0</v>
      </c>
      <c r="J84" s="77" t="s">
        <v>540</v>
      </c>
      <c r="K84" s="17"/>
      <c r="L84" s="17"/>
    </row>
    <row r="85" spans="1:12" ht="15.75" x14ac:dyDescent="0.25">
      <c r="A85" s="25" t="s">
        <v>239</v>
      </c>
      <c r="B85" s="28" t="s">
        <v>143</v>
      </c>
      <c r="C85" s="51" t="s">
        <v>43</v>
      </c>
      <c r="D85" s="30" t="s">
        <v>22</v>
      </c>
      <c r="E85" s="30"/>
      <c r="F85" s="30"/>
      <c r="G85" s="30">
        <v>10</v>
      </c>
      <c r="H85" s="42">
        <v>152699</v>
      </c>
      <c r="I85" s="50">
        <v>4.4000000000000004</v>
      </c>
      <c r="J85" s="50">
        <v>671875.60000000009</v>
      </c>
      <c r="K85" s="12"/>
      <c r="L85" s="12">
        <f t="shared" si="1"/>
        <v>0</v>
      </c>
    </row>
    <row r="86" spans="1:12" ht="15.75" x14ac:dyDescent="0.25">
      <c r="A86" s="25" t="s">
        <v>239</v>
      </c>
      <c r="B86" s="28" t="s">
        <v>144</v>
      </c>
      <c r="C86" s="59" t="s">
        <v>145</v>
      </c>
      <c r="D86" s="30" t="s">
        <v>25</v>
      </c>
      <c r="E86" s="30"/>
      <c r="F86" s="30"/>
      <c r="G86" s="30">
        <v>32</v>
      </c>
      <c r="H86" s="78">
        <v>76.34</v>
      </c>
      <c r="I86" s="4">
        <v>3000</v>
      </c>
      <c r="J86" s="4">
        <v>229020</v>
      </c>
      <c r="K86" s="14"/>
      <c r="L86" s="14">
        <f t="shared" si="1"/>
        <v>0</v>
      </c>
    </row>
    <row r="87" spans="1:12" ht="15.75" x14ac:dyDescent="0.25">
      <c r="A87" s="25" t="s">
        <v>239</v>
      </c>
      <c r="B87" s="28" t="s">
        <v>146</v>
      </c>
      <c r="C87" s="59" t="s">
        <v>61</v>
      </c>
      <c r="D87" s="30" t="s">
        <v>25</v>
      </c>
      <c r="E87" s="30"/>
      <c r="F87" s="30"/>
      <c r="G87" s="30">
        <v>12</v>
      </c>
      <c r="H87" s="44">
        <v>6.42</v>
      </c>
      <c r="I87" s="4">
        <v>3715.88</v>
      </c>
      <c r="J87" s="4">
        <v>23855.9496</v>
      </c>
      <c r="K87" s="14"/>
      <c r="L87" s="14">
        <f t="shared" si="1"/>
        <v>0</v>
      </c>
    </row>
    <row r="88" spans="1:12" ht="15.75" x14ac:dyDescent="0.25">
      <c r="A88" s="25" t="s">
        <v>239</v>
      </c>
      <c r="B88" s="28" t="s">
        <v>147</v>
      </c>
      <c r="C88" s="59" t="s">
        <v>148</v>
      </c>
      <c r="D88" s="30" t="s">
        <v>22</v>
      </c>
      <c r="E88" s="30"/>
      <c r="F88" s="30"/>
      <c r="G88" s="30">
        <v>18</v>
      </c>
      <c r="H88" s="71">
        <v>31679</v>
      </c>
      <c r="I88" s="4">
        <v>2.5</v>
      </c>
      <c r="J88" s="4">
        <v>79197.5</v>
      </c>
      <c r="K88" s="14"/>
      <c r="L88" s="14">
        <f t="shared" si="1"/>
        <v>0</v>
      </c>
    </row>
    <row r="89" spans="1:12" ht="15.75" x14ac:dyDescent="0.25">
      <c r="A89" s="25" t="s">
        <v>239</v>
      </c>
      <c r="B89" s="28" t="s">
        <v>149</v>
      </c>
      <c r="C89" s="59" t="s">
        <v>150</v>
      </c>
      <c r="D89" s="30" t="s">
        <v>25</v>
      </c>
      <c r="E89" s="30"/>
      <c r="F89" s="30"/>
      <c r="G89" s="30">
        <v>19</v>
      </c>
      <c r="H89" s="78">
        <v>76.34</v>
      </c>
      <c r="I89" s="4">
        <v>2500</v>
      </c>
      <c r="J89" s="4">
        <v>190850</v>
      </c>
      <c r="K89" s="14"/>
      <c r="L89" s="14">
        <f t="shared" si="1"/>
        <v>0</v>
      </c>
    </row>
    <row r="90" spans="1:12" ht="15.75" x14ac:dyDescent="0.25">
      <c r="A90" s="25" t="s">
        <v>239</v>
      </c>
      <c r="B90" s="28" t="s">
        <v>151</v>
      </c>
      <c r="C90" s="59" t="s">
        <v>59</v>
      </c>
      <c r="D90" s="30" t="s">
        <v>25</v>
      </c>
      <c r="E90" s="30"/>
      <c r="F90" s="30"/>
      <c r="G90" s="30">
        <v>14</v>
      </c>
      <c r="H90" s="44">
        <v>183.2</v>
      </c>
      <c r="I90" s="4">
        <v>300</v>
      </c>
      <c r="J90" s="4">
        <v>54960</v>
      </c>
      <c r="K90" s="14"/>
      <c r="L90" s="14">
        <f t="shared" si="1"/>
        <v>0</v>
      </c>
    </row>
    <row r="91" spans="1:12" ht="15.75" x14ac:dyDescent="0.25">
      <c r="A91" s="25" t="s">
        <v>239</v>
      </c>
      <c r="B91" s="28" t="s">
        <v>152</v>
      </c>
      <c r="C91" s="59" t="s">
        <v>65</v>
      </c>
      <c r="D91" s="30" t="s">
        <v>25</v>
      </c>
      <c r="E91" s="30"/>
      <c r="F91" s="30"/>
      <c r="G91" s="30">
        <v>33</v>
      </c>
      <c r="H91" s="44">
        <v>76.34</v>
      </c>
      <c r="I91" s="4">
        <v>440</v>
      </c>
      <c r="J91" s="4">
        <v>33589.599999999999</v>
      </c>
      <c r="K91" s="14"/>
      <c r="L91" s="14">
        <f t="shared" si="1"/>
        <v>0</v>
      </c>
    </row>
    <row r="92" spans="1:12" ht="15.75" x14ac:dyDescent="0.25">
      <c r="A92" s="25" t="s">
        <v>239</v>
      </c>
      <c r="B92" s="28" t="s">
        <v>153</v>
      </c>
      <c r="C92" s="59" t="s">
        <v>45</v>
      </c>
      <c r="D92" s="30" t="s">
        <v>22</v>
      </c>
      <c r="E92" s="30"/>
      <c r="F92" s="30"/>
      <c r="G92" s="30">
        <v>28</v>
      </c>
      <c r="H92" s="42">
        <v>63624</v>
      </c>
      <c r="I92" s="4">
        <v>1.9</v>
      </c>
      <c r="J92" s="4">
        <v>120885.59999999999</v>
      </c>
      <c r="K92" s="14"/>
      <c r="L92" s="14">
        <f t="shared" si="1"/>
        <v>0</v>
      </c>
    </row>
    <row r="93" spans="1:12" ht="15.75" x14ac:dyDescent="0.25">
      <c r="A93" s="25" t="s">
        <v>239</v>
      </c>
      <c r="B93" s="28" t="s">
        <v>154</v>
      </c>
      <c r="C93" s="59" t="s">
        <v>47</v>
      </c>
      <c r="D93" s="30" t="s">
        <v>22</v>
      </c>
      <c r="E93" s="30"/>
      <c r="F93" s="30"/>
      <c r="G93" s="30">
        <v>29</v>
      </c>
      <c r="H93" s="42">
        <v>63624</v>
      </c>
      <c r="I93" s="4">
        <v>4</v>
      </c>
      <c r="J93" s="4">
        <v>254496</v>
      </c>
      <c r="K93" s="14"/>
      <c r="L93" s="14">
        <f t="shared" si="1"/>
        <v>0</v>
      </c>
    </row>
    <row r="94" spans="1:12" ht="15.75" x14ac:dyDescent="0.25">
      <c r="A94" s="25" t="s">
        <v>239</v>
      </c>
      <c r="B94" s="28" t="s">
        <v>155</v>
      </c>
      <c r="C94" s="59" t="s">
        <v>156</v>
      </c>
      <c r="D94" s="30" t="s">
        <v>22</v>
      </c>
      <c r="E94" s="30"/>
      <c r="F94" s="30"/>
      <c r="G94" s="30">
        <v>17</v>
      </c>
      <c r="H94" s="42">
        <v>127248</v>
      </c>
      <c r="I94" s="4">
        <v>2.5</v>
      </c>
      <c r="J94" s="4">
        <v>318120</v>
      </c>
      <c r="K94" s="14"/>
      <c r="L94" s="14">
        <f t="shared" si="1"/>
        <v>0</v>
      </c>
    </row>
    <row r="95" spans="1:12" ht="15.75" x14ac:dyDescent="0.25">
      <c r="A95" s="25" t="s">
        <v>239</v>
      </c>
      <c r="B95" s="28" t="s">
        <v>157</v>
      </c>
      <c r="C95" s="59" t="s">
        <v>51</v>
      </c>
      <c r="D95" s="30" t="s">
        <v>22</v>
      </c>
      <c r="E95" s="30"/>
      <c r="F95" s="30"/>
      <c r="G95" s="30">
        <v>20</v>
      </c>
      <c r="H95" s="42">
        <v>127248</v>
      </c>
      <c r="I95" s="4">
        <v>1.31</v>
      </c>
      <c r="J95" s="4">
        <v>166694.88</v>
      </c>
      <c r="K95" s="14"/>
      <c r="L95" s="14">
        <f t="shared" si="1"/>
        <v>0</v>
      </c>
    </row>
    <row r="96" spans="1:12" ht="15.75" x14ac:dyDescent="0.25">
      <c r="A96" s="25" t="s">
        <v>239</v>
      </c>
      <c r="B96" s="28" t="s">
        <v>158</v>
      </c>
      <c r="C96" s="59" t="s">
        <v>87</v>
      </c>
      <c r="D96" s="30" t="s">
        <v>22</v>
      </c>
      <c r="E96" s="30"/>
      <c r="F96" s="30"/>
      <c r="G96" s="30">
        <v>26</v>
      </c>
      <c r="H96" s="42">
        <v>127248</v>
      </c>
      <c r="I96" s="4">
        <v>2.63</v>
      </c>
      <c r="J96" s="4">
        <v>334662.24</v>
      </c>
      <c r="K96" s="14"/>
      <c r="L96" s="14">
        <f t="shared" si="1"/>
        <v>0</v>
      </c>
    </row>
    <row r="97" spans="1:12" ht="15.75" x14ac:dyDescent="0.25">
      <c r="A97" s="25" t="s">
        <v>239</v>
      </c>
      <c r="B97" s="28" t="s">
        <v>159</v>
      </c>
      <c r="C97" s="59" t="s">
        <v>55</v>
      </c>
      <c r="D97" s="30" t="s">
        <v>22</v>
      </c>
      <c r="E97" s="30"/>
      <c r="F97" s="30"/>
      <c r="G97" s="30">
        <v>35</v>
      </c>
      <c r="H97" s="42">
        <v>127248</v>
      </c>
      <c r="I97" s="4">
        <v>3.3</v>
      </c>
      <c r="J97" s="4">
        <v>419918.39999999997</v>
      </c>
      <c r="K97" s="14"/>
      <c r="L97" s="14">
        <f t="shared" si="1"/>
        <v>0</v>
      </c>
    </row>
    <row r="98" spans="1:12" ht="15.75" x14ac:dyDescent="0.25">
      <c r="A98" s="25" t="s">
        <v>239</v>
      </c>
      <c r="B98" s="28" t="s">
        <v>160</v>
      </c>
      <c r="C98" s="59" t="s">
        <v>57</v>
      </c>
      <c r="D98" s="30" t="s">
        <v>22</v>
      </c>
      <c r="E98" s="30"/>
      <c r="F98" s="30"/>
      <c r="G98" s="30">
        <v>36</v>
      </c>
      <c r="H98" s="42">
        <v>6363</v>
      </c>
      <c r="I98" s="4">
        <v>3.3</v>
      </c>
      <c r="J98" s="4">
        <v>20997.899999999998</v>
      </c>
      <c r="K98" s="14"/>
      <c r="L98" s="14">
        <f t="shared" si="1"/>
        <v>0</v>
      </c>
    </row>
    <row r="99" spans="1:12" ht="15.75" x14ac:dyDescent="0.25">
      <c r="A99" s="25" t="s">
        <v>239</v>
      </c>
      <c r="B99" s="45">
        <v>13</v>
      </c>
      <c r="C99" s="60" t="s">
        <v>161</v>
      </c>
      <c r="D99" s="75"/>
      <c r="E99" s="75"/>
      <c r="F99" s="75"/>
      <c r="G99" s="75"/>
      <c r="H99" s="69"/>
      <c r="I99" s="77">
        <v>0</v>
      </c>
      <c r="J99" s="77" t="s">
        <v>540</v>
      </c>
      <c r="K99" s="17"/>
      <c r="L99" s="17"/>
    </row>
    <row r="100" spans="1:12" ht="15.75" x14ac:dyDescent="0.25">
      <c r="A100" s="25" t="s">
        <v>239</v>
      </c>
      <c r="B100" s="28" t="s">
        <v>162</v>
      </c>
      <c r="C100" s="74" t="s">
        <v>163</v>
      </c>
      <c r="D100" s="30" t="s">
        <v>22</v>
      </c>
      <c r="E100" s="30"/>
      <c r="F100" s="30"/>
      <c r="G100" s="30">
        <v>41</v>
      </c>
      <c r="H100" s="71">
        <v>763486</v>
      </c>
      <c r="I100" s="4">
        <v>2.5</v>
      </c>
      <c r="J100" s="4">
        <v>1908715</v>
      </c>
      <c r="K100" s="14"/>
      <c r="L100" s="14">
        <f t="shared" si="1"/>
        <v>0</v>
      </c>
    </row>
    <row r="101" spans="1:12" ht="15.75" x14ac:dyDescent="0.25">
      <c r="A101" s="25" t="s">
        <v>239</v>
      </c>
      <c r="B101" s="28" t="s">
        <v>164</v>
      </c>
      <c r="C101" s="74" t="s">
        <v>165</v>
      </c>
      <c r="D101" s="30" t="s">
        <v>25</v>
      </c>
      <c r="E101" s="30"/>
      <c r="F101" s="30"/>
      <c r="G101" s="30">
        <v>42</v>
      </c>
      <c r="H101" s="78">
        <v>687</v>
      </c>
      <c r="I101" s="4">
        <v>2000</v>
      </c>
      <c r="J101" s="4">
        <v>1374000</v>
      </c>
      <c r="K101" s="14"/>
      <c r="L101" s="14">
        <f t="shared" si="1"/>
        <v>0</v>
      </c>
    </row>
    <row r="102" spans="1:12" ht="15.75" x14ac:dyDescent="0.25">
      <c r="A102" s="25" t="s">
        <v>239</v>
      </c>
      <c r="B102" s="28" t="s">
        <v>166</v>
      </c>
      <c r="C102" s="59" t="s">
        <v>70</v>
      </c>
      <c r="D102" s="30" t="s">
        <v>25</v>
      </c>
      <c r="E102" s="30"/>
      <c r="F102" s="30"/>
      <c r="G102" s="30">
        <v>40</v>
      </c>
      <c r="H102" s="44">
        <v>824.4</v>
      </c>
      <c r="I102" s="4">
        <v>217.81</v>
      </c>
      <c r="J102" s="4">
        <v>179562.56399999998</v>
      </c>
      <c r="K102" s="14"/>
      <c r="L102" s="14">
        <f t="shared" si="1"/>
        <v>0</v>
      </c>
    </row>
    <row r="103" spans="1:12" ht="15.75" x14ac:dyDescent="0.25">
      <c r="A103" s="25" t="s">
        <v>239</v>
      </c>
      <c r="B103" s="28" t="s">
        <v>167</v>
      </c>
      <c r="C103" s="59" t="s">
        <v>72</v>
      </c>
      <c r="D103" s="30" t="s">
        <v>25</v>
      </c>
      <c r="E103" s="30"/>
      <c r="F103" s="30"/>
      <c r="G103" s="30">
        <v>38</v>
      </c>
      <c r="H103" s="44">
        <v>19.240000000000002</v>
      </c>
      <c r="I103" s="4">
        <v>3560</v>
      </c>
      <c r="J103" s="4">
        <v>68494.400000000009</v>
      </c>
      <c r="K103" s="14"/>
      <c r="L103" s="14">
        <f t="shared" si="1"/>
        <v>0</v>
      </c>
    </row>
    <row r="104" spans="1:12" ht="15.75" x14ac:dyDescent="0.25">
      <c r="A104" s="25" t="s">
        <v>239</v>
      </c>
      <c r="B104" s="28" t="s">
        <v>168</v>
      </c>
      <c r="C104" s="74" t="s">
        <v>74</v>
      </c>
      <c r="D104" s="30" t="s">
        <v>22</v>
      </c>
      <c r="E104" s="30"/>
      <c r="F104" s="30"/>
      <c r="G104" s="30">
        <v>43</v>
      </c>
      <c r="H104" s="42">
        <v>127248</v>
      </c>
      <c r="I104" s="4">
        <v>1.86</v>
      </c>
      <c r="J104" s="4">
        <v>236681.28</v>
      </c>
      <c r="K104" s="14"/>
      <c r="L104" s="14">
        <f t="shared" si="1"/>
        <v>0</v>
      </c>
    </row>
    <row r="105" spans="1:12" ht="15.75" x14ac:dyDescent="0.25">
      <c r="A105" s="25" t="s">
        <v>239</v>
      </c>
      <c r="B105" s="28" t="s">
        <v>169</v>
      </c>
      <c r="C105" s="59" t="s">
        <v>76</v>
      </c>
      <c r="D105" s="30" t="s">
        <v>22</v>
      </c>
      <c r="E105" s="30"/>
      <c r="F105" s="30"/>
      <c r="G105" s="30">
        <v>44</v>
      </c>
      <c r="H105" s="42">
        <v>19088</v>
      </c>
      <c r="I105" s="4">
        <v>3.9</v>
      </c>
      <c r="J105" s="4">
        <v>74443.199999999997</v>
      </c>
      <c r="K105" s="14"/>
      <c r="L105" s="14">
        <f t="shared" si="1"/>
        <v>0</v>
      </c>
    </row>
    <row r="106" spans="1:12" ht="15.75" x14ac:dyDescent="0.25">
      <c r="A106" s="25" t="s">
        <v>239</v>
      </c>
      <c r="B106" s="28" t="s">
        <v>170</v>
      </c>
      <c r="C106" s="59" t="s">
        <v>78</v>
      </c>
      <c r="D106" s="30" t="s">
        <v>22</v>
      </c>
      <c r="E106" s="30"/>
      <c r="F106" s="30"/>
      <c r="G106" s="30">
        <v>45</v>
      </c>
      <c r="H106" s="42">
        <v>3334</v>
      </c>
      <c r="I106" s="4">
        <v>2.63</v>
      </c>
      <c r="J106" s="4">
        <v>8768.42</v>
      </c>
      <c r="K106" s="14"/>
      <c r="L106" s="14">
        <f t="shared" si="1"/>
        <v>0</v>
      </c>
    </row>
    <row r="107" spans="1:12" ht="15.75" x14ac:dyDescent="0.25">
      <c r="A107" s="25" t="s">
        <v>239</v>
      </c>
      <c r="B107" s="45">
        <v>14</v>
      </c>
      <c r="C107" s="60" t="s">
        <v>171</v>
      </c>
      <c r="D107" s="55">
        <v>76.333333333333329</v>
      </c>
      <c r="E107" s="55"/>
      <c r="F107" s="55"/>
      <c r="G107" s="56"/>
      <c r="H107" s="62"/>
      <c r="I107" s="77">
        <v>0</v>
      </c>
      <c r="J107" s="77" t="s">
        <v>540</v>
      </c>
      <c r="K107" s="17"/>
      <c r="L107" s="17"/>
    </row>
    <row r="108" spans="1:12" ht="15.75" x14ac:dyDescent="0.25">
      <c r="A108" s="25" t="s">
        <v>239</v>
      </c>
      <c r="B108" s="28" t="s">
        <v>172</v>
      </c>
      <c r="C108" s="51" t="s">
        <v>43</v>
      </c>
      <c r="D108" s="30" t="s">
        <v>22</v>
      </c>
      <c r="E108" s="30"/>
      <c r="F108" s="30"/>
      <c r="G108" s="30">
        <v>10</v>
      </c>
      <c r="H108" s="71">
        <v>122159</v>
      </c>
      <c r="I108" s="50">
        <v>4.4000000000000004</v>
      </c>
      <c r="J108" s="50">
        <v>537499.60000000009</v>
      </c>
      <c r="K108" s="12"/>
      <c r="L108" s="12">
        <f t="shared" si="1"/>
        <v>0</v>
      </c>
    </row>
    <row r="109" spans="1:12" ht="15.75" x14ac:dyDescent="0.25">
      <c r="A109" s="25" t="s">
        <v>239</v>
      </c>
      <c r="B109" s="28" t="s">
        <v>173</v>
      </c>
      <c r="C109" s="59" t="s">
        <v>106</v>
      </c>
      <c r="D109" s="30" t="s">
        <v>30</v>
      </c>
      <c r="E109" s="30"/>
      <c r="F109" s="30"/>
      <c r="G109" s="30">
        <v>13</v>
      </c>
      <c r="H109" s="44">
        <v>76.34</v>
      </c>
      <c r="I109" s="4">
        <v>223.2</v>
      </c>
      <c r="J109" s="4">
        <v>17039.088</v>
      </c>
      <c r="K109" s="14"/>
      <c r="L109" s="14">
        <f t="shared" si="1"/>
        <v>0</v>
      </c>
    </row>
    <row r="110" spans="1:12" ht="15.75" x14ac:dyDescent="0.25">
      <c r="A110" s="25" t="s">
        <v>239</v>
      </c>
      <c r="B110" s="28" t="s">
        <v>174</v>
      </c>
      <c r="C110" s="59" t="s">
        <v>148</v>
      </c>
      <c r="D110" s="30" t="s">
        <v>22</v>
      </c>
      <c r="E110" s="30"/>
      <c r="F110" s="30"/>
      <c r="G110" s="30">
        <v>18</v>
      </c>
      <c r="H110" s="42">
        <v>31679</v>
      </c>
      <c r="I110" s="4">
        <v>2.5</v>
      </c>
      <c r="J110" s="4">
        <v>79197.5</v>
      </c>
      <c r="K110" s="14"/>
      <c r="L110" s="14">
        <f t="shared" si="1"/>
        <v>0</v>
      </c>
    </row>
    <row r="111" spans="1:12" ht="15.75" x14ac:dyDescent="0.25">
      <c r="A111" s="25" t="s">
        <v>239</v>
      </c>
      <c r="B111" s="28" t="s">
        <v>175</v>
      </c>
      <c r="C111" s="59" t="s">
        <v>176</v>
      </c>
      <c r="D111" s="30" t="s">
        <v>30</v>
      </c>
      <c r="E111" s="30"/>
      <c r="F111" s="30"/>
      <c r="G111" s="30">
        <v>24</v>
      </c>
      <c r="H111" s="78">
        <v>152.66999999999999</v>
      </c>
      <c r="I111" s="4">
        <v>223.2</v>
      </c>
      <c r="J111" s="4">
        <v>34075.943999999996</v>
      </c>
      <c r="K111" s="14"/>
      <c r="L111" s="14">
        <f t="shared" si="1"/>
        <v>0</v>
      </c>
    </row>
    <row r="112" spans="1:12" ht="15.75" x14ac:dyDescent="0.25">
      <c r="A112" s="25" t="s">
        <v>239</v>
      </c>
      <c r="B112" s="28" t="s">
        <v>177</v>
      </c>
      <c r="C112" s="59" t="s">
        <v>59</v>
      </c>
      <c r="D112" s="30" t="s">
        <v>25</v>
      </c>
      <c r="E112" s="30"/>
      <c r="F112" s="30"/>
      <c r="G112" s="30">
        <v>14</v>
      </c>
      <c r="H112" s="79">
        <v>183.2</v>
      </c>
      <c r="I112" s="4">
        <v>300</v>
      </c>
      <c r="J112" s="4">
        <v>54960</v>
      </c>
      <c r="K112" s="14"/>
      <c r="L112" s="14">
        <f t="shared" si="1"/>
        <v>0</v>
      </c>
    </row>
    <row r="113" spans="1:12" ht="15.75" x14ac:dyDescent="0.25">
      <c r="A113" s="25" t="s">
        <v>239</v>
      </c>
      <c r="B113" s="28" t="s">
        <v>178</v>
      </c>
      <c r="C113" s="59" t="s">
        <v>65</v>
      </c>
      <c r="D113" s="30" t="s">
        <v>25</v>
      </c>
      <c r="E113" s="30"/>
      <c r="F113" s="30"/>
      <c r="G113" s="30">
        <v>33</v>
      </c>
      <c r="H113" s="44">
        <v>61.07</v>
      </c>
      <c r="I113" s="4">
        <v>440</v>
      </c>
      <c r="J113" s="4">
        <v>26870.799999999999</v>
      </c>
      <c r="K113" s="14"/>
      <c r="L113" s="14">
        <f t="shared" si="1"/>
        <v>0</v>
      </c>
    </row>
    <row r="114" spans="1:12" ht="15.75" x14ac:dyDescent="0.25">
      <c r="A114" s="25" t="s">
        <v>239</v>
      </c>
      <c r="B114" s="28" t="s">
        <v>179</v>
      </c>
      <c r="C114" s="59" t="s">
        <v>156</v>
      </c>
      <c r="D114" s="30" t="s">
        <v>22</v>
      </c>
      <c r="E114" s="30"/>
      <c r="F114" s="30"/>
      <c r="G114" s="30">
        <v>17</v>
      </c>
      <c r="H114" s="71">
        <v>101799</v>
      </c>
      <c r="I114" s="4">
        <v>2.5</v>
      </c>
      <c r="J114" s="4">
        <v>254497.5</v>
      </c>
      <c r="K114" s="14"/>
      <c r="L114" s="14">
        <f t="shared" si="1"/>
        <v>0</v>
      </c>
    </row>
    <row r="115" spans="1:12" ht="15.75" x14ac:dyDescent="0.25">
      <c r="A115" s="25" t="s">
        <v>239</v>
      </c>
      <c r="B115" s="28" t="s">
        <v>180</v>
      </c>
      <c r="C115" s="59" t="s">
        <v>112</v>
      </c>
      <c r="D115" s="30" t="s">
        <v>30</v>
      </c>
      <c r="E115" s="30"/>
      <c r="F115" s="30"/>
      <c r="G115" s="30">
        <v>22</v>
      </c>
      <c r="H115" s="44">
        <v>114.5</v>
      </c>
      <c r="I115" s="4">
        <v>223.2</v>
      </c>
      <c r="J115" s="4">
        <v>25556.399999999998</v>
      </c>
      <c r="K115" s="14"/>
      <c r="L115" s="14">
        <f t="shared" si="1"/>
        <v>0</v>
      </c>
    </row>
    <row r="116" spans="1:12" ht="15.75" x14ac:dyDescent="0.25">
      <c r="A116" s="25" t="s">
        <v>239</v>
      </c>
      <c r="B116" s="28" t="s">
        <v>181</v>
      </c>
      <c r="C116" s="59" t="s">
        <v>114</v>
      </c>
      <c r="D116" s="30" t="s">
        <v>30</v>
      </c>
      <c r="E116" s="30"/>
      <c r="F116" s="30"/>
      <c r="G116" s="30">
        <v>23</v>
      </c>
      <c r="H116" s="44">
        <v>229</v>
      </c>
      <c r="I116" s="4">
        <v>223.2</v>
      </c>
      <c r="J116" s="4">
        <v>51112.799999999996</v>
      </c>
      <c r="K116" s="14"/>
      <c r="L116" s="14">
        <f t="shared" si="1"/>
        <v>0</v>
      </c>
    </row>
    <row r="117" spans="1:12" ht="15.75" x14ac:dyDescent="0.25">
      <c r="A117" s="25" t="s">
        <v>239</v>
      </c>
      <c r="B117" s="28" t="s">
        <v>182</v>
      </c>
      <c r="C117" s="59" t="s">
        <v>55</v>
      </c>
      <c r="D117" s="30" t="s">
        <v>22</v>
      </c>
      <c r="E117" s="30"/>
      <c r="F117" s="30"/>
      <c r="G117" s="30">
        <v>35</v>
      </c>
      <c r="H117" s="42">
        <v>101799</v>
      </c>
      <c r="I117" s="4">
        <v>3.3</v>
      </c>
      <c r="J117" s="4">
        <v>335936.69999999995</v>
      </c>
      <c r="K117" s="14"/>
      <c r="L117" s="14">
        <f t="shared" si="1"/>
        <v>0</v>
      </c>
    </row>
    <row r="118" spans="1:12" ht="15.75" x14ac:dyDescent="0.25">
      <c r="A118" s="25" t="s">
        <v>239</v>
      </c>
      <c r="B118" s="28" t="s">
        <v>183</v>
      </c>
      <c r="C118" s="59" t="s">
        <v>57</v>
      </c>
      <c r="D118" s="30" t="s">
        <v>22</v>
      </c>
      <c r="E118" s="30"/>
      <c r="F118" s="30"/>
      <c r="G118" s="30">
        <v>36</v>
      </c>
      <c r="H118" s="42">
        <v>5090</v>
      </c>
      <c r="I118" s="4">
        <v>3.3</v>
      </c>
      <c r="J118" s="4">
        <v>16797</v>
      </c>
      <c r="K118" s="14"/>
      <c r="L118" s="14">
        <f t="shared" si="1"/>
        <v>0</v>
      </c>
    </row>
    <row r="119" spans="1:12" ht="15.75" x14ac:dyDescent="0.25">
      <c r="A119" s="25" t="s">
        <v>239</v>
      </c>
      <c r="B119" s="45">
        <v>15</v>
      </c>
      <c r="C119" s="60" t="s">
        <v>184</v>
      </c>
      <c r="D119" s="75"/>
      <c r="E119" s="75"/>
      <c r="F119" s="75"/>
      <c r="G119" s="75"/>
      <c r="H119" s="80"/>
      <c r="I119" s="77">
        <v>0</v>
      </c>
      <c r="J119" s="77" t="s">
        <v>540</v>
      </c>
      <c r="K119" s="17"/>
      <c r="L119" s="17"/>
    </row>
    <row r="120" spans="1:12" ht="15.75" x14ac:dyDescent="0.25">
      <c r="A120" s="25" t="s">
        <v>239</v>
      </c>
      <c r="B120" s="28" t="s">
        <v>185</v>
      </c>
      <c r="C120" s="74" t="s">
        <v>163</v>
      </c>
      <c r="D120" s="30" t="s">
        <v>22</v>
      </c>
      <c r="E120" s="30"/>
      <c r="F120" s="30"/>
      <c r="G120" s="30">
        <v>41</v>
      </c>
      <c r="H120" s="71">
        <v>610789</v>
      </c>
      <c r="I120" s="4">
        <v>2.5</v>
      </c>
      <c r="J120" s="4">
        <v>1526972.5</v>
      </c>
      <c r="K120" s="14"/>
      <c r="L120" s="14">
        <f t="shared" si="1"/>
        <v>0</v>
      </c>
    </row>
    <row r="121" spans="1:12" ht="15.75" x14ac:dyDescent="0.25">
      <c r="A121" s="25" t="s">
        <v>239</v>
      </c>
      <c r="B121" s="28" t="s">
        <v>186</v>
      </c>
      <c r="C121" s="74" t="s">
        <v>165</v>
      </c>
      <c r="D121" s="30" t="s">
        <v>25</v>
      </c>
      <c r="E121" s="30"/>
      <c r="F121" s="30"/>
      <c r="G121" s="30">
        <v>42</v>
      </c>
      <c r="H121" s="78">
        <v>687</v>
      </c>
      <c r="I121" s="4">
        <v>2000</v>
      </c>
      <c r="J121" s="4">
        <v>1374000</v>
      </c>
      <c r="K121" s="14"/>
      <c r="L121" s="14">
        <f t="shared" si="1"/>
        <v>0</v>
      </c>
    </row>
    <row r="122" spans="1:12" ht="15.75" x14ac:dyDescent="0.25">
      <c r="A122" s="25" t="s">
        <v>239</v>
      </c>
      <c r="B122" s="28" t="s">
        <v>187</v>
      </c>
      <c r="C122" s="59" t="s">
        <v>70</v>
      </c>
      <c r="D122" s="30" t="s">
        <v>25</v>
      </c>
      <c r="E122" s="30"/>
      <c r="F122" s="30"/>
      <c r="G122" s="30">
        <v>40</v>
      </c>
      <c r="H122" s="44">
        <v>824.4</v>
      </c>
      <c r="I122" s="4">
        <v>217.81</v>
      </c>
      <c r="J122" s="4">
        <v>179562.56399999998</v>
      </c>
      <c r="K122" s="14"/>
      <c r="L122" s="14">
        <f t="shared" si="1"/>
        <v>0</v>
      </c>
    </row>
    <row r="123" spans="1:12" ht="15.75" x14ac:dyDescent="0.25">
      <c r="A123" s="25" t="s">
        <v>239</v>
      </c>
      <c r="B123" s="28" t="s">
        <v>188</v>
      </c>
      <c r="C123" s="59" t="s">
        <v>72</v>
      </c>
      <c r="D123" s="30" t="s">
        <v>25</v>
      </c>
      <c r="E123" s="30"/>
      <c r="F123" s="30"/>
      <c r="G123" s="30">
        <v>38</v>
      </c>
      <c r="H123" s="44">
        <v>19.240000000000002</v>
      </c>
      <c r="I123" s="4">
        <v>3560</v>
      </c>
      <c r="J123" s="4">
        <v>68494.400000000009</v>
      </c>
      <c r="K123" s="14"/>
      <c r="L123" s="14">
        <f t="shared" si="1"/>
        <v>0</v>
      </c>
    </row>
    <row r="124" spans="1:12" ht="15.75" x14ac:dyDescent="0.25">
      <c r="A124" s="25" t="s">
        <v>239</v>
      </c>
      <c r="B124" s="28" t="s">
        <v>189</v>
      </c>
      <c r="C124" s="74" t="s">
        <v>74</v>
      </c>
      <c r="D124" s="30" t="s">
        <v>22</v>
      </c>
      <c r="E124" s="30"/>
      <c r="F124" s="30"/>
      <c r="G124" s="30">
        <v>43</v>
      </c>
      <c r="H124" s="42">
        <v>127248</v>
      </c>
      <c r="I124" s="4">
        <v>1.86</v>
      </c>
      <c r="J124" s="4">
        <v>236681.28</v>
      </c>
      <c r="K124" s="14"/>
      <c r="L124" s="14">
        <f t="shared" si="1"/>
        <v>0</v>
      </c>
    </row>
    <row r="125" spans="1:12" ht="15.75" x14ac:dyDescent="0.25">
      <c r="A125" s="25" t="s">
        <v>239</v>
      </c>
      <c r="B125" s="28" t="s">
        <v>190</v>
      </c>
      <c r="C125" s="59" t="s">
        <v>76</v>
      </c>
      <c r="D125" s="30" t="s">
        <v>22</v>
      </c>
      <c r="E125" s="30"/>
      <c r="F125" s="30"/>
      <c r="G125" s="30">
        <v>44</v>
      </c>
      <c r="H125" s="42">
        <v>15270</v>
      </c>
      <c r="I125" s="4">
        <v>3.9</v>
      </c>
      <c r="J125" s="4">
        <v>59553</v>
      </c>
      <c r="K125" s="14"/>
      <c r="L125" s="14">
        <f t="shared" si="1"/>
        <v>0</v>
      </c>
    </row>
    <row r="126" spans="1:12" ht="15.75" x14ac:dyDescent="0.25">
      <c r="A126" s="25" t="s">
        <v>239</v>
      </c>
      <c r="B126" s="28" t="s">
        <v>191</v>
      </c>
      <c r="C126" s="59" t="s">
        <v>78</v>
      </c>
      <c r="D126" s="30" t="s">
        <v>22</v>
      </c>
      <c r="E126" s="30"/>
      <c r="F126" s="30"/>
      <c r="G126" s="30">
        <v>45</v>
      </c>
      <c r="H126" s="42">
        <v>3334</v>
      </c>
      <c r="I126" s="4">
        <v>2.63</v>
      </c>
      <c r="J126" s="4">
        <v>8768.42</v>
      </c>
      <c r="K126" s="14"/>
      <c r="L126" s="14">
        <f t="shared" si="1"/>
        <v>0</v>
      </c>
    </row>
    <row r="127" spans="1:12" ht="15.75" x14ac:dyDescent="0.25">
      <c r="A127" s="25" t="s">
        <v>239</v>
      </c>
      <c r="B127" s="26">
        <v>16</v>
      </c>
      <c r="C127" s="27" t="s">
        <v>192</v>
      </c>
      <c r="D127" s="81">
        <v>458</v>
      </c>
      <c r="E127" s="81"/>
      <c r="F127" s="81"/>
      <c r="G127" s="82"/>
      <c r="H127" s="57"/>
      <c r="I127" s="58">
        <v>0</v>
      </c>
      <c r="J127" s="58" t="s">
        <v>540</v>
      </c>
      <c r="K127" s="13"/>
      <c r="L127" s="13"/>
    </row>
    <row r="128" spans="1:12" ht="15.75" x14ac:dyDescent="0.25">
      <c r="A128" s="25" t="s">
        <v>239</v>
      </c>
      <c r="B128" s="83" t="s">
        <v>193</v>
      </c>
      <c r="C128" s="39" t="s">
        <v>43</v>
      </c>
      <c r="D128" s="40" t="s">
        <v>22</v>
      </c>
      <c r="E128" s="40"/>
      <c r="F128" s="40"/>
      <c r="G128" s="30">
        <v>10</v>
      </c>
      <c r="H128" s="71">
        <v>3436</v>
      </c>
      <c r="I128" s="50">
        <v>4.4000000000000004</v>
      </c>
      <c r="J128" s="50">
        <v>15118.400000000001</v>
      </c>
      <c r="K128" s="12"/>
      <c r="L128" s="12">
        <f t="shared" si="1"/>
        <v>0</v>
      </c>
    </row>
    <row r="129" spans="1:12" ht="15.75" x14ac:dyDescent="0.25">
      <c r="A129" s="25" t="s">
        <v>239</v>
      </c>
      <c r="B129" s="83" t="s">
        <v>194</v>
      </c>
      <c r="C129" s="59" t="s">
        <v>61</v>
      </c>
      <c r="D129" s="30" t="s">
        <v>25</v>
      </c>
      <c r="E129" s="30"/>
      <c r="F129" s="30"/>
      <c r="G129" s="30">
        <v>12</v>
      </c>
      <c r="H129" s="44">
        <v>38.479999999999997</v>
      </c>
      <c r="I129" s="43">
        <v>3715.85</v>
      </c>
      <c r="J129" s="43">
        <v>142985.908</v>
      </c>
      <c r="K129" s="10"/>
      <c r="L129" s="10">
        <f t="shared" si="1"/>
        <v>0</v>
      </c>
    </row>
    <row r="130" spans="1:12" ht="15.75" x14ac:dyDescent="0.25">
      <c r="A130" s="25" t="s">
        <v>239</v>
      </c>
      <c r="B130" s="83" t="s">
        <v>195</v>
      </c>
      <c r="C130" s="59" t="s">
        <v>59</v>
      </c>
      <c r="D130" s="30" t="s">
        <v>25</v>
      </c>
      <c r="E130" s="30"/>
      <c r="F130" s="30"/>
      <c r="G130" s="30">
        <v>14</v>
      </c>
      <c r="H130" s="44">
        <v>549.6</v>
      </c>
      <c r="I130" s="43">
        <v>300</v>
      </c>
      <c r="J130" s="43">
        <v>164880</v>
      </c>
      <c r="K130" s="10"/>
      <c r="L130" s="10">
        <f t="shared" si="1"/>
        <v>0</v>
      </c>
    </row>
    <row r="131" spans="1:12" ht="15.75" x14ac:dyDescent="0.25">
      <c r="A131" s="25" t="s">
        <v>239</v>
      </c>
      <c r="B131" s="83" t="s">
        <v>196</v>
      </c>
      <c r="C131" s="59" t="s">
        <v>65</v>
      </c>
      <c r="D131" s="30" t="s">
        <v>25</v>
      </c>
      <c r="E131" s="30"/>
      <c r="F131" s="30"/>
      <c r="G131" s="30">
        <v>33</v>
      </c>
      <c r="H131" s="64">
        <v>45.8</v>
      </c>
      <c r="I131" s="43">
        <v>440</v>
      </c>
      <c r="J131" s="43">
        <v>20152</v>
      </c>
      <c r="K131" s="10"/>
      <c r="L131" s="10">
        <f t="shared" si="1"/>
        <v>0</v>
      </c>
    </row>
    <row r="132" spans="1:12" ht="15.75" x14ac:dyDescent="0.25">
      <c r="A132" s="25" t="s">
        <v>239</v>
      </c>
      <c r="B132" s="83" t="s">
        <v>197</v>
      </c>
      <c r="C132" s="43" t="s">
        <v>198</v>
      </c>
      <c r="D132" s="30" t="s">
        <v>22</v>
      </c>
      <c r="E132" s="30"/>
      <c r="F132" s="30"/>
      <c r="G132" s="30">
        <v>30</v>
      </c>
      <c r="H132" s="66">
        <v>28625</v>
      </c>
      <c r="I132" s="43">
        <v>1.9</v>
      </c>
      <c r="J132" s="43">
        <v>54387.5</v>
      </c>
      <c r="K132" s="10"/>
      <c r="L132" s="10">
        <f t="shared" ref="L132:L195" si="2">H132*K132</f>
        <v>0</v>
      </c>
    </row>
    <row r="133" spans="1:12" ht="15.75" x14ac:dyDescent="0.25">
      <c r="A133" s="25" t="s">
        <v>239</v>
      </c>
      <c r="B133" s="83" t="s">
        <v>199</v>
      </c>
      <c r="C133" s="43" t="s">
        <v>49</v>
      </c>
      <c r="D133" s="30" t="s">
        <v>25</v>
      </c>
      <c r="E133" s="30"/>
      <c r="F133" s="30"/>
      <c r="G133" s="30">
        <v>16</v>
      </c>
      <c r="H133" s="64">
        <v>458</v>
      </c>
      <c r="I133" s="43">
        <v>1150</v>
      </c>
      <c r="J133" s="43">
        <v>526700</v>
      </c>
      <c r="K133" s="10"/>
      <c r="L133" s="10">
        <f t="shared" si="2"/>
        <v>0</v>
      </c>
    </row>
    <row r="134" spans="1:12" ht="15.75" x14ac:dyDescent="0.25">
      <c r="A134" s="25" t="s">
        <v>239</v>
      </c>
      <c r="B134" s="83" t="s">
        <v>200</v>
      </c>
      <c r="C134" s="59" t="s">
        <v>53</v>
      </c>
      <c r="D134" s="30" t="s">
        <v>22</v>
      </c>
      <c r="E134" s="30"/>
      <c r="F134" s="30"/>
      <c r="G134" s="30">
        <v>31</v>
      </c>
      <c r="H134" s="66">
        <v>79384</v>
      </c>
      <c r="I134" s="43">
        <v>2.63</v>
      </c>
      <c r="J134" s="43">
        <v>208779.91999999998</v>
      </c>
      <c r="K134" s="10"/>
      <c r="L134" s="10">
        <f t="shared" si="2"/>
        <v>0</v>
      </c>
    </row>
    <row r="135" spans="1:12" ht="15.75" x14ac:dyDescent="0.25">
      <c r="A135" s="25" t="s">
        <v>239</v>
      </c>
      <c r="B135" s="83" t="s">
        <v>201</v>
      </c>
      <c r="C135" s="59" t="s">
        <v>55</v>
      </c>
      <c r="D135" s="30" t="s">
        <v>22</v>
      </c>
      <c r="E135" s="30"/>
      <c r="F135" s="30"/>
      <c r="G135" s="30">
        <v>35</v>
      </c>
      <c r="H135" s="66">
        <v>28625</v>
      </c>
      <c r="I135" s="43">
        <v>3.3</v>
      </c>
      <c r="J135" s="43">
        <v>94462.5</v>
      </c>
      <c r="K135" s="10"/>
      <c r="L135" s="10">
        <f t="shared" si="2"/>
        <v>0</v>
      </c>
    </row>
    <row r="136" spans="1:12" ht="15.75" x14ac:dyDescent="0.25">
      <c r="A136" s="25" t="s">
        <v>239</v>
      </c>
      <c r="B136" s="83" t="s">
        <v>202</v>
      </c>
      <c r="C136" s="59" t="s">
        <v>57</v>
      </c>
      <c r="D136" s="30" t="s">
        <v>22</v>
      </c>
      <c r="E136" s="30"/>
      <c r="F136" s="30"/>
      <c r="G136" s="30">
        <v>36</v>
      </c>
      <c r="H136" s="66">
        <v>1432</v>
      </c>
      <c r="I136" s="43">
        <v>3.3</v>
      </c>
      <c r="J136" s="43">
        <v>4725.5999999999995</v>
      </c>
      <c r="K136" s="10"/>
      <c r="L136" s="10">
        <f t="shared" si="2"/>
        <v>0</v>
      </c>
    </row>
    <row r="137" spans="1:12" ht="15.75" x14ac:dyDescent="0.25">
      <c r="A137" s="25" t="s">
        <v>239</v>
      </c>
      <c r="B137" s="26">
        <v>17</v>
      </c>
      <c r="C137" s="27" t="s">
        <v>203</v>
      </c>
      <c r="D137" s="26"/>
      <c r="E137" s="26"/>
      <c r="F137" s="26"/>
      <c r="G137" s="82"/>
      <c r="H137" s="57"/>
      <c r="I137" s="58">
        <v>0</v>
      </c>
      <c r="J137" s="58" t="s">
        <v>540</v>
      </c>
      <c r="K137" s="13"/>
      <c r="L137" s="13"/>
    </row>
    <row r="138" spans="1:12" ht="15.75" x14ac:dyDescent="0.25">
      <c r="A138" s="25" t="s">
        <v>239</v>
      </c>
      <c r="B138" s="83" t="s">
        <v>204</v>
      </c>
      <c r="C138" s="59" t="s">
        <v>68</v>
      </c>
      <c r="D138" s="30" t="s">
        <v>25</v>
      </c>
      <c r="E138" s="30"/>
      <c r="F138" s="30"/>
      <c r="G138" s="30">
        <v>39</v>
      </c>
      <c r="H138" s="54">
        <v>229</v>
      </c>
      <c r="I138" s="43">
        <v>1150</v>
      </c>
      <c r="J138" s="43">
        <v>263350</v>
      </c>
      <c r="K138" s="10"/>
      <c r="L138" s="10">
        <f t="shared" si="2"/>
        <v>0</v>
      </c>
    </row>
    <row r="139" spans="1:12" ht="15.75" x14ac:dyDescent="0.25">
      <c r="A139" s="25" t="s">
        <v>239</v>
      </c>
      <c r="B139" s="83" t="s">
        <v>205</v>
      </c>
      <c r="C139" s="59" t="s">
        <v>70</v>
      </c>
      <c r="D139" s="30" t="s">
        <v>25</v>
      </c>
      <c r="E139" s="30"/>
      <c r="F139" s="30"/>
      <c r="G139" s="30">
        <v>40</v>
      </c>
      <c r="H139" s="79">
        <v>3297.6</v>
      </c>
      <c r="I139" s="43">
        <v>217.81</v>
      </c>
      <c r="J139" s="43">
        <v>718250.25599999994</v>
      </c>
      <c r="K139" s="10"/>
      <c r="L139" s="10">
        <f t="shared" si="2"/>
        <v>0</v>
      </c>
    </row>
    <row r="140" spans="1:12" ht="15.75" x14ac:dyDescent="0.25">
      <c r="A140" s="25" t="s">
        <v>239</v>
      </c>
      <c r="B140" s="83" t="s">
        <v>206</v>
      </c>
      <c r="C140" s="59" t="s">
        <v>72</v>
      </c>
      <c r="D140" s="30" t="s">
        <v>25</v>
      </c>
      <c r="E140" s="30"/>
      <c r="F140" s="30"/>
      <c r="G140" s="30">
        <v>38</v>
      </c>
      <c r="H140" s="44">
        <v>115.42</v>
      </c>
      <c r="I140" s="4">
        <v>3560</v>
      </c>
      <c r="J140" s="4">
        <v>410895.2</v>
      </c>
      <c r="K140" s="14"/>
      <c r="L140" s="14">
        <f t="shared" si="2"/>
        <v>0</v>
      </c>
    </row>
    <row r="141" spans="1:12" ht="15.75" x14ac:dyDescent="0.25">
      <c r="A141" s="25" t="s">
        <v>239</v>
      </c>
      <c r="B141" s="83" t="s">
        <v>207</v>
      </c>
      <c r="C141" s="59" t="s">
        <v>76</v>
      </c>
      <c r="D141" s="30" t="s">
        <v>22</v>
      </c>
      <c r="E141" s="30"/>
      <c r="F141" s="30"/>
      <c r="G141" s="30">
        <v>44</v>
      </c>
      <c r="H141" s="66">
        <v>4294</v>
      </c>
      <c r="I141" s="43">
        <v>3.9</v>
      </c>
      <c r="J141" s="43">
        <v>16746.599999999999</v>
      </c>
      <c r="K141" s="10"/>
      <c r="L141" s="10">
        <f t="shared" si="2"/>
        <v>0</v>
      </c>
    </row>
    <row r="142" spans="1:12" ht="15.75" x14ac:dyDescent="0.25">
      <c r="A142" s="25" t="s">
        <v>239</v>
      </c>
      <c r="B142" s="83" t="s">
        <v>208</v>
      </c>
      <c r="C142" s="59" t="s">
        <v>78</v>
      </c>
      <c r="D142" s="30" t="s">
        <v>22</v>
      </c>
      <c r="E142" s="30"/>
      <c r="F142" s="30"/>
      <c r="G142" s="30">
        <v>45</v>
      </c>
      <c r="H142" s="66">
        <v>125</v>
      </c>
      <c r="I142" s="43">
        <v>2.63</v>
      </c>
      <c r="J142" s="43">
        <v>328.75</v>
      </c>
      <c r="K142" s="10"/>
      <c r="L142" s="10">
        <f t="shared" si="2"/>
        <v>0</v>
      </c>
    </row>
    <row r="143" spans="1:12" ht="15.75" x14ac:dyDescent="0.25">
      <c r="A143" s="25" t="s">
        <v>239</v>
      </c>
      <c r="B143" s="26">
        <v>18</v>
      </c>
      <c r="C143" s="27" t="s">
        <v>209</v>
      </c>
      <c r="D143" s="81">
        <v>458</v>
      </c>
      <c r="E143" s="81"/>
      <c r="F143" s="81"/>
      <c r="G143" s="82"/>
      <c r="H143" s="57"/>
      <c r="I143" s="58">
        <v>0</v>
      </c>
      <c r="J143" s="58" t="s">
        <v>540</v>
      </c>
      <c r="K143" s="13"/>
      <c r="L143" s="13"/>
    </row>
    <row r="144" spans="1:12" ht="15.75" x14ac:dyDescent="0.25">
      <c r="A144" s="25" t="s">
        <v>239</v>
      </c>
      <c r="B144" s="83" t="s">
        <v>210</v>
      </c>
      <c r="C144" s="51" t="s">
        <v>211</v>
      </c>
      <c r="D144" s="30" t="s">
        <v>25</v>
      </c>
      <c r="E144" s="30"/>
      <c r="F144" s="30"/>
      <c r="G144" s="30">
        <v>11</v>
      </c>
      <c r="H144" s="78">
        <v>52.67</v>
      </c>
      <c r="I144" s="67">
        <v>1800</v>
      </c>
      <c r="J144" s="67">
        <v>94806</v>
      </c>
      <c r="K144" s="16"/>
      <c r="L144" s="16">
        <f t="shared" si="2"/>
        <v>0</v>
      </c>
    </row>
    <row r="145" spans="1:12" ht="15.75" x14ac:dyDescent="0.25">
      <c r="A145" s="25" t="s">
        <v>239</v>
      </c>
      <c r="B145" s="84" t="s">
        <v>212</v>
      </c>
      <c r="C145" s="59" t="s">
        <v>61</v>
      </c>
      <c r="D145" s="30" t="s">
        <v>25</v>
      </c>
      <c r="E145" s="30"/>
      <c r="F145" s="30"/>
      <c r="G145" s="30">
        <v>12</v>
      </c>
      <c r="H145" s="44">
        <v>38.479999999999997</v>
      </c>
      <c r="I145" s="43">
        <v>3715.85</v>
      </c>
      <c r="J145" s="43">
        <v>142985.908</v>
      </c>
      <c r="K145" s="10"/>
      <c r="L145" s="10">
        <f t="shared" si="2"/>
        <v>0</v>
      </c>
    </row>
    <row r="146" spans="1:12" ht="15.75" x14ac:dyDescent="0.25">
      <c r="A146" s="25" t="s">
        <v>239</v>
      </c>
      <c r="B146" s="84" t="s">
        <v>213</v>
      </c>
      <c r="C146" s="59" t="s">
        <v>59</v>
      </c>
      <c r="D146" s="30" t="s">
        <v>25</v>
      </c>
      <c r="E146" s="30"/>
      <c r="F146" s="30"/>
      <c r="G146" s="30">
        <v>14</v>
      </c>
      <c r="H146" s="44">
        <v>1099.2</v>
      </c>
      <c r="I146" s="43">
        <v>300</v>
      </c>
      <c r="J146" s="43">
        <v>329760</v>
      </c>
      <c r="K146" s="10"/>
      <c r="L146" s="10">
        <f t="shared" si="2"/>
        <v>0</v>
      </c>
    </row>
    <row r="147" spans="1:12" ht="15.75" x14ac:dyDescent="0.25">
      <c r="A147" s="25" t="s">
        <v>239</v>
      </c>
      <c r="B147" s="84" t="s">
        <v>214</v>
      </c>
      <c r="C147" s="59" t="s">
        <v>85</v>
      </c>
      <c r="D147" s="30" t="s">
        <v>22</v>
      </c>
      <c r="E147" s="30"/>
      <c r="F147" s="30"/>
      <c r="G147" s="30">
        <v>27</v>
      </c>
      <c r="H147" s="66">
        <v>28625</v>
      </c>
      <c r="I147" s="4">
        <v>0.75</v>
      </c>
      <c r="J147" s="4">
        <v>21468.75</v>
      </c>
      <c r="K147" s="14"/>
      <c r="L147" s="14">
        <f t="shared" si="2"/>
        <v>0</v>
      </c>
    </row>
    <row r="148" spans="1:12" ht="15.75" x14ac:dyDescent="0.25">
      <c r="A148" s="25" t="s">
        <v>239</v>
      </c>
      <c r="B148" s="84" t="s">
        <v>215</v>
      </c>
      <c r="C148" s="43" t="s">
        <v>49</v>
      </c>
      <c r="D148" s="30" t="s">
        <v>25</v>
      </c>
      <c r="E148" s="30"/>
      <c r="F148" s="30"/>
      <c r="G148" s="30">
        <v>16</v>
      </c>
      <c r="H148" s="54">
        <v>458</v>
      </c>
      <c r="I148" s="43">
        <v>1150</v>
      </c>
      <c r="J148" s="43">
        <v>526700</v>
      </c>
      <c r="K148" s="10"/>
      <c r="L148" s="10">
        <f t="shared" si="2"/>
        <v>0</v>
      </c>
    </row>
    <row r="149" spans="1:12" ht="15.75" x14ac:dyDescent="0.25">
      <c r="A149" s="25" t="s">
        <v>239</v>
      </c>
      <c r="B149" s="84" t="s">
        <v>216</v>
      </c>
      <c r="C149" s="59" t="s">
        <v>53</v>
      </c>
      <c r="D149" s="30" t="s">
        <v>22</v>
      </c>
      <c r="E149" s="30"/>
      <c r="F149" s="30"/>
      <c r="G149" s="30">
        <v>31</v>
      </c>
      <c r="H149" s="66">
        <v>28500</v>
      </c>
      <c r="I149" s="43">
        <v>2.63</v>
      </c>
      <c r="J149" s="43">
        <v>74955</v>
      </c>
      <c r="K149" s="10"/>
      <c r="L149" s="10">
        <f t="shared" si="2"/>
        <v>0</v>
      </c>
    </row>
    <row r="150" spans="1:12" ht="15.75" x14ac:dyDescent="0.25">
      <c r="A150" s="25" t="s">
        <v>239</v>
      </c>
      <c r="B150" s="84" t="s">
        <v>217</v>
      </c>
      <c r="C150" s="59" t="s">
        <v>91</v>
      </c>
      <c r="D150" s="30" t="s">
        <v>30</v>
      </c>
      <c r="E150" s="30"/>
      <c r="F150" s="30"/>
      <c r="G150" s="30">
        <v>37</v>
      </c>
      <c r="H150" s="54">
        <v>22.9</v>
      </c>
      <c r="I150" s="43">
        <v>19.14</v>
      </c>
      <c r="J150" s="43">
        <v>438.30599999999998</v>
      </c>
      <c r="K150" s="10"/>
      <c r="L150" s="10">
        <f t="shared" si="2"/>
        <v>0</v>
      </c>
    </row>
    <row r="151" spans="1:12" ht="15.75" x14ac:dyDescent="0.25">
      <c r="A151" s="25" t="s">
        <v>239</v>
      </c>
      <c r="B151" s="84" t="s">
        <v>218</v>
      </c>
      <c r="C151" s="59" t="s">
        <v>93</v>
      </c>
      <c r="D151" s="30" t="s">
        <v>25</v>
      </c>
      <c r="E151" s="30"/>
      <c r="F151" s="30"/>
      <c r="G151" s="30">
        <v>34</v>
      </c>
      <c r="H151" s="54">
        <v>45.8</v>
      </c>
      <c r="I151" s="43">
        <v>434</v>
      </c>
      <c r="J151" s="43">
        <v>19877.199999999997</v>
      </c>
      <c r="K151" s="10"/>
      <c r="L151" s="10">
        <f t="shared" si="2"/>
        <v>0</v>
      </c>
    </row>
    <row r="152" spans="1:12" ht="15.75" x14ac:dyDescent="0.25">
      <c r="A152" s="25" t="s">
        <v>239</v>
      </c>
      <c r="B152" s="26">
        <v>19</v>
      </c>
      <c r="C152" s="27" t="s">
        <v>219</v>
      </c>
      <c r="D152" s="26"/>
      <c r="E152" s="26"/>
      <c r="F152" s="26"/>
      <c r="G152" s="82"/>
      <c r="H152" s="57"/>
      <c r="I152" s="58">
        <v>0</v>
      </c>
      <c r="J152" s="58" t="s">
        <v>540</v>
      </c>
      <c r="K152" s="13"/>
      <c r="L152" s="13"/>
    </row>
    <row r="153" spans="1:12" ht="15.75" x14ac:dyDescent="0.25">
      <c r="A153" s="25" t="s">
        <v>239</v>
      </c>
      <c r="B153" s="83" t="s">
        <v>220</v>
      </c>
      <c r="C153" s="59" t="s">
        <v>68</v>
      </c>
      <c r="D153" s="30" t="s">
        <v>25</v>
      </c>
      <c r="E153" s="30"/>
      <c r="F153" s="30"/>
      <c r="G153" s="30">
        <v>39</v>
      </c>
      <c r="H153" s="54">
        <v>916</v>
      </c>
      <c r="I153" s="43">
        <v>1150</v>
      </c>
      <c r="J153" s="43">
        <v>1053400</v>
      </c>
      <c r="K153" s="10"/>
      <c r="L153" s="10">
        <f t="shared" si="2"/>
        <v>0</v>
      </c>
    </row>
    <row r="154" spans="1:12" ht="15.75" x14ac:dyDescent="0.25">
      <c r="A154" s="25" t="s">
        <v>239</v>
      </c>
      <c r="B154" s="83" t="s">
        <v>221</v>
      </c>
      <c r="C154" s="59" t="s">
        <v>70</v>
      </c>
      <c r="D154" s="30" t="s">
        <v>25</v>
      </c>
      <c r="E154" s="30"/>
      <c r="F154" s="30"/>
      <c r="G154" s="30">
        <v>40</v>
      </c>
      <c r="H154" s="79">
        <v>3297.6</v>
      </c>
      <c r="I154" s="43">
        <v>217.81</v>
      </c>
      <c r="J154" s="43">
        <v>718250.25599999994</v>
      </c>
      <c r="K154" s="10"/>
      <c r="L154" s="10">
        <f t="shared" si="2"/>
        <v>0</v>
      </c>
    </row>
    <row r="155" spans="1:12" ht="15.75" x14ac:dyDescent="0.25">
      <c r="A155" s="25" t="s">
        <v>239</v>
      </c>
      <c r="B155" s="83" t="s">
        <v>222</v>
      </c>
      <c r="C155" s="59" t="s">
        <v>72</v>
      </c>
      <c r="D155" s="30" t="s">
        <v>25</v>
      </c>
      <c r="E155" s="30"/>
      <c r="F155" s="30"/>
      <c r="G155" s="30">
        <v>38</v>
      </c>
      <c r="H155" s="44">
        <v>115.42</v>
      </c>
      <c r="I155" s="4">
        <v>3560</v>
      </c>
      <c r="J155" s="4">
        <v>410895.2</v>
      </c>
      <c r="K155" s="14"/>
      <c r="L155" s="14">
        <f t="shared" si="2"/>
        <v>0</v>
      </c>
    </row>
    <row r="156" spans="1:12" ht="15.75" x14ac:dyDescent="0.25">
      <c r="A156" s="25" t="s">
        <v>239</v>
      </c>
      <c r="B156" s="83" t="s">
        <v>223</v>
      </c>
      <c r="C156" s="59" t="s">
        <v>76</v>
      </c>
      <c r="D156" s="30" t="s">
        <v>22</v>
      </c>
      <c r="E156" s="30"/>
      <c r="F156" s="30"/>
      <c r="G156" s="30">
        <v>44</v>
      </c>
      <c r="H156" s="66">
        <v>25145</v>
      </c>
      <c r="I156" s="43">
        <v>3.9</v>
      </c>
      <c r="J156" s="43">
        <v>98065.5</v>
      </c>
      <c r="K156" s="10"/>
      <c r="L156" s="10">
        <f t="shared" si="2"/>
        <v>0</v>
      </c>
    </row>
    <row r="157" spans="1:12" ht="15.75" x14ac:dyDescent="0.25">
      <c r="A157" s="25" t="s">
        <v>239</v>
      </c>
      <c r="B157" s="83" t="s">
        <v>224</v>
      </c>
      <c r="C157" s="59" t="s">
        <v>78</v>
      </c>
      <c r="D157" s="30" t="s">
        <v>22</v>
      </c>
      <c r="E157" s="30"/>
      <c r="F157" s="30"/>
      <c r="G157" s="30">
        <v>45</v>
      </c>
      <c r="H157" s="66">
        <v>125</v>
      </c>
      <c r="I157" s="43">
        <v>2.63</v>
      </c>
      <c r="J157" s="43">
        <v>328.75</v>
      </c>
      <c r="K157" s="10"/>
      <c r="L157" s="10">
        <f t="shared" si="2"/>
        <v>0</v>
      </c>
    </row>
    <row r="158" spans="1:12" ht="15.75" x14ac:dyDescent="0.25">
      <c r="A158" s="25" t="s">
        <v>239</v>
      </c>
      <c r="B158" s="26">
        <v>20</v>
      </c>
      <c r="C158" s="27" t="s">
        <v>225</v>
      </c>
      <c r="D158" s="81">
        <v>458</v>
      </c>
      <c r="E158" s="81"/>
      <c r="F158" s="81"/>
      <c r="G158" s="82"/>
      <c r="H158" s="57"/>
      <c r="I158" s="58">
        <v>0</v>
      </c>
      <c r="J158" s="58" t="s">
        <v>540</v>
      </c>
      <c r="K158" s="13"/>
      <c r="L158" s="13"/>
    </row>
    <row r="159" spans="1:12" ht="15.75" x14ac:dyDescent="0.25">
      <c r="A159" s="25" t="s">
        <v>239</v>
      </c>
      <c r="B159" s="28" t="s">
        <v>226</v>
      </c>
      <c r="C159" s="59" t="s">
        <v>61</v>
      </c>
      <c r="D159" s="30" t="s">
        <v>25</v>
      </c>
      <c r="E159" s="30"/>
      <c r="F159" s="30"/>
      <c r="G159" s="30">
        <v>12</v>
      </c>
      <c r="H159" s="78">
        <v>38.479999999999997</v>
      </c>
      <c r="I159" s="43">
        <v>3715.85</v>
      </c>
      <c r="J159" s="43">
        <v>142985.908</v>
      </c>
      <c r="K159" s="10"/>
      <c r="L159" s="10">
        <f t="shared" si="2"/>
        <v>0</v>
      </c>
    </row>
    <row r="160" spans="1:12" ht="15.75" x14ac:dyDescent="0.25">
      <c r="A160" s="25" t="s">
        <v>239</v>
      </c>
      <c r="B160" s="28" t="s">
        <v>227</v>
      </c>
      <c r="C160" s="59" t="s">
        <v>148</v>
      </c>
      <c r="D160" s="30" t="s">
        <v>22</v>
      </c>
      <c r="E160" s="30"/>
      <c r="F160" s="30"/>
      <c r="G160" s="30">
        <v>18</v>
      </c>
      <c r="H160" s="71">
        <v>50884</v>
      </c>
      <c r="I160" s="43">
        <v>2.5</v>
      </c>
      <c r="J160" s="43">
        <v>127210</v>
      </c>
      <c r="K160" s="10"/>
      <c r="L160" s="10">
        <f t="shared" si="2"/>
        <v>0</v>
      </c>
    </row>
    <row r="161" spans="1:12" ht="15.75" x14ac:dyDescent="0.25">
      <c r="A161" s="25" t="s">
        <v>239</v>
      </c>
      <c r="B161" s="28" t="s">
        <v>228</v>
      </c>
      <c r="C161" s="59" t="s">
        <v>150</v>
      </c>
      <c r="D161" s="30" t="s">
        <v>25</v>
      </c>
      <c r="E161" s="30"/>
      <c r="F161" s="30"/>
      <c r="G161" s="30">
        <v>19</v>
      </c>
      <c r="H161" s="85">
        <v>458</v>
      </c>
      <c r="I161" s="43">
        <v>2500</v>
      </c>
      <c r="J161" s="43">
        <v>1145000</v>
      </c>
      <c r="K161" s="10"/>
      <c r="L161" s="10">
        <f t="shared" si="2"/>
        <v>0</v>
      </c>
    </row>
    <row r="162" spans="1:12" ht="15.75" x14ac:dyDescent="0.25">
      <c r="A162" s="25" t="s">
        <v>239</v>
      </c>
      <c r="B162" s="28" t="s">
        <v>229</v>
      </c>
      <c r="C162" s="59" t="s">
        <v>59</v>
      </c>
      <c r="D162" s="30" t="s">
        <v>25</v>
      </c>
      <c r="E162" s="30"/>
      <c r="F162" s="30"/>
      <c r="G162" s="30">
        <v>14</v>
      </c>
      <c r="H162" s="86">
        <v>1099.2</v>
      </c>
      <c r="I162" s="43">
        <v>300</v>
      </c>
      <c r="J162" s="43">
        <v>329760</v>
      </c>
      <c r="K162" s="10"/>
      <c r="L162" s="10">
        <f t="shared" si="2"/>
        <v>0</v>
      </c>
    </row>
    <row r="163" spans="1:12" ht="15.75" x14ac:dyDescent="0.25">
      <c r="A163" s="25" t="s">
        <v>239</v>
      </c>
      <c r="B163" s="28" t="s">
        <v>230</v>
      </c>
      <c r="C163" s="43" t="s">
        <v>231</v>
      </c>
      <c r="D163" s="30" t="s">
        <v>22</v>
      </c>
      <c r="E163" s="30"/>
      <c r="F163" s="30"/>
      <c r="G163" s="30">
        <v>25</v>
      </c>
      <c r="H163" s="66">
        <v>50884</v>
      </c>
      <c r="I163" s="43">
        <v>2.63</v>
      </c>
      <c r="J163" s="43">
        <v>133824.91999999998</v>
      </c>
      <c r="K163" s="10"/>
      <c r="L163" s="10">
        <f t="shared" si="2"/>
        <v>0</v>
      </c>
    </row>
    <row r="164" spans="1:12" ht="15.75" x14ac:dyDescent="0.25">
      <c r="A164" s="25" t="s">
        <v>239</v>
      </c>
      <c r="B164" s="26">
        <v>21</v>
      </c>
      <c r="C164" s="27" t="s">
        <v>232</v>
      </c>
      <c r="D164" s="26"/>
      <c r="E164" s="26"/>
      <c r="F164" s="26"/>
      <c r="G164" s="82"/>
      <c r="H164" s="57"/>
      <c r="I164" s="58">
        <v>0</v>
      </c>
      <c r="J164" s="58" t="s">
        <v>540</v>
      </c>
      <c r="K164" s="13"/>
      <c r="L164" s="13"/>
    </row>
    <row r="165" spans="1:12" ht="15.75" x14ac:dyDescent="0.25">
      <c r="A165" s="25" t="s">
        <v>239</v>
      </c>
      <c r="B165" s="83" t="s">
        <v>233</v>
      </c>
      <c r="C165" s="74" t="s">
        <v>163</v>
      </c>
      <c r="D165" s="30" t="s">
        <v>22</v>
      </c>
      <c r="E165" s="30"/>
      <c r="F165" s="30"/>
      <c r="G165" s="30">
        <v>41</v>
      </c>
      <c r="H165" s="66">
        <v>50884</v>
      </c>
      <c r="I165" s="43">
        <v>2.5</v>
      </c>
      <c r="J165" s="43">
        <v>127210</v>
      </c>
      <c r="K165" s="10"/>
      <c r="L165" s="10">
        <f t="shared" si="2"/>
        <v>0</v>
      </c>
    </row>
    <row r="166" spans="1:12" ht="15.75" x14ac:dyDescent="0.25">
      <c r="A166" s="25" t="s">
        <v>239</v>
      </c>
      <c r="B166" s="83" t="s">
        <v>235</v>
      </c>
      <c r="C166" s="74" t="s">
        <v>165</v>
      </c>
      <c r="D166" s="30" t="s">
        <v>25</v>
      </c>
      <c r="E166" s="30"/>
      <c r="F166" s="30"/>
      <c r="G166" s="30">
        <v>42</v>
      </c>
      <c r="H166" s="54">
        <v>458</v>
      </c>
      <c r="I166" s="4">
        <v>2000</v>
      </c>
      <c r="J166" s="4">
        <v>916000</v>
      </c>
      <c r="K166" s="14"/>
      <c r="L166" s="14">
        <f t="shared" si="2"/>
        <v>0</v>
      </c>
    </row>
    <row r="167" spans="1:12" ht="15.75" x14ac:dyDescent="0.25">
      <c r="A167" s="25" t="s">
        <v>239</v>
      </c>
      <c r="B167" s="83" t="s">
        <v>236</v>
      </c>
      <c r="C167" s="59" t="s">
        <v>70</v>
      </c>
      <c r="D167" s="30" t="s">
        <v>25</v>
      </c>
      <c r="E167" s="30"/>
      <c r="F167" s="30"/>
      <c r="G167" s="30">
        <v>40</v>
      </c>
      <c r="H167" s="79">
        <v>3297.6</v>
      </c>
      <c r="I167" s="43">
        <v>217.81</v>
      </c>
      <c r="J167" s="43">
        <v>718250.25599999994</v>
      </c>
      <c r="K167" s="10"/>
      <c r="L167" s="10">
        <f t="shared" si="2"/>
        <v>0</v>
      </c>
    </row>
    <row r="168" spans="1:12" ht="15.75" x14ac:dyDescent="0.25">
      <c r="A168" s="25" t="s">
        <v>239</v>
      </c>
      <c r="B168" s="83" t="s">
        <v>237</v>
      </c>
      <c r="C168" s="59" t="s">
        <v>72</v>
      </c>
      <c r="D168" s="30" t="s">
        <v>25</v>
      </c>
      <c r="E168" s="30"/>
      <c r="F168" s="30"/>
      <c r="G168" s="30">
        <v>38</v>
      </c>
      <c r="H168" s="78">
        <v>115.42</v>
      </c>
      <c r="I168" s="4">
        <v>3560</v>
      </c>
      <c r="J168" s="4">
        <v>410895.2</v>
      </c>
      <c r="K168" s="14"/>
      <c r="L168" s="14">
        <f t="shared" si="2"/>
        <v>0</v>
      </c>
    </row>
    <row r="169" spans="1:12" ht="15.75" x14ac:dyDescent="0.25">
      <c r="A169" s="25" t="s">
        <v>239</v>
      </c>
      <c r="B169" s="83" t="s">
        <v>238</v>
      </c>
      <c r="C169" s="59" t="s">
        <v>78</v>
      </c>
      <c r="D169" s="30" t="s">
        <v>22</v>
      </c>
      <c r="E169" s="30"/>
      <c r="F169" s="30"/>
      <c r="G169" s="30">
        <v>45</v>
      </c>
      <c r="H169" s="66">
        <v>125</v>
      </c>
      <c r="I169" s="43">
        <v>2.63</v>
      </c>
      <c r="J169" s="43">
        <v>328.75</v>
      </c>
      <c r="K169" s="10"/>
      <c r="L169" s="10">
        <f t="shared" si="2"/>
        <v>0</v>
      </c>
    </row>
    <row r="170" spans="1:12" ht="15.75" x14ac:dyDescent="0.25">
      <c r="A170" s="87" t="s">
        <v>539</v>
      </c>
      <c r="B170" s="33">
        <v>22</v>
      </c>
      <c r="C170" s="34" t="s">
        <v>19</v>
      </c>
      <c r="D170" s="35">
        <v>1</v>
      </c>
      <c r="E170" s="35"/>
      <c r="F170" s="35"/>
      <c r="G170" s="36"/>
      <c r="H170" s="37"/>
      <c r="I170" s="38">
        <v>0</v>
      </c>
      <c r="J170" s="38" t="s">
        <v>540</v>
      </c>
      <c r="K170" s="9"/>
      <c r="L170" s="9"/>
    </row>
    <row r="171" spans="1:12" ht="15.75" x14ac:dyDescent="0.25">
      <c r="A171" s="25" t="s">
        <v>539</v>
      </c>
      <c r="B171" s="28" t="s">
        <v>240</v>
      </c>
      <c r="C171" s="39" t="s">
        <v>21</v>
      </c>
      <c r="D171" s="40" t="s">
        <v>22</v>
      </c>
      <c r="E171" s="40"/>
      <c r="F171" s="40"/>
      <c r="G171" s="41">
        <v>2</v>
      </c>
      <c r="H171" s="42">
        <v>1</v>
      </c>
      <c r="I171" s="3">
        <v>1129.6400000000001</v>
      </c>
      <c r="J171" s="3">
        <v>1129.6400000000001</v>
      </c>
      <c r="K171" s="8"/>
      <c r="L171" s="8">
        <f t="shared" si="2"/>
        <v>0</v>
      </c>
    </row>
    <row r="172" spans="1:12" ht="15.75" x14ac:dyDescent="0.25">
      <c r="A172" s="25" t="s">
        <v>539</v>
      </c>
      <c r="B172" s="28" t="s">
        <v>241</v>
      </c>
      <c r="C172" s="43" t="s">
        <v>24</v>
      </c>
      <c r="D172" s="30" t="s">
        <v>25</v>
      </c>
      <c r="E172" s="30"/>
      <c r="F172" s="30"/>
      <c r="G172" s="30">
        <v>3</v>
      </c>
      <c r="H172" s="44">
        <v>14</v>
      </c>
      <c r="I172" s="29">
        <v>54.42</v>
      </c>
      <c r="J172" s="29">
        <v>761.88</v>
      </c>
      <c r="K172" s="7"/>
      <c r="L172" s="7">
        <f t="shared" si="2"/>
        <v>0</v>
      </c>
    </row>
    <row r="173" spans="1:12" ht="15.75" x14ac:dyDescent="0.25">
      <c r="A173" s="25" t="s">
        <v>539</v>
      </c>
      <c r="B173" s="28" t="s">
        <v>242</v>
      </c>
      <c r="C173" s="29" t="s">
        <v>27</v>
      </c>
      <c r="D173" s="30" t="s">
        <v>22</v>
      </c>
      <c r="E173" s="30"/>
      <c r="F173" s="30"/>
      <c r="G173" s="30">
        <v>4</v>
      </c>
      <c r="H173" s="42">
        <v>1</v>
      </c>
      <c r="I173" s="3">
        <v>8579.56</v>
      </c>
      <c r="J173" s="3">
        <v>8579.56</v>
      </c>
      <c r="K173" s="8"/>
      <c r="L173" s="8">
        <f t="shared" si="2"/>
        <v>0</v>
      </c>
    </row>
    <row r="174" spans="1:12" ht="15.75" x14ac:dyDescent="0.25">
      <c r="A174" s="25" t="s">
        <v>539</v>
      </c>
      <c r="B174" s="28" t="s">
        <v>243</v>
      </c>
      <c r="C174" s="29" t="s">
        <v>29</v>
      </c>
      <c r="D174" s="30" t="s">
        <v>30</v>
      </c>
      <c r="E174" s="30"/>
      <c r="F174" s="30"/>
      <c r="G174" s="30">
        <v>5</v>
      </c>
      <c r="H174" s="42">
        <v>8</v>
      </c>
      <c r="I174" s="3">
        <v>310</v>
      </c>
      <c r="J174" s="3">
        <v>2480</v>
      </c>
      <c r="K174" s="8"/>
      <c r="L174" s="8">
        <f t="shared" si="2"/>
        <v>0</v>
      </c>
    </row>
    <row r="175" spans="1:12" ht="15.75" x14ac:dyDescent="0.25">
      <c r="A175" s="25" t="s">
        <v>539</v>
      </c>
      <c r="B175" s="28" t="s">
        <v>244</v>
      </c>
      <c r="C175" s="29" t="s">
        <v>32</v>
      </c>
      <c r="D175" s="30" t="s">
        <v>22</v>
      </c>
      <c r="E175" s="30"/>
      <c r="F175" s="30"/>
      <c r="G175" s="30">
        <v>6</v>
      </c>
      <c r="H175" s="42">
        <v>1</v>
      </c>
      <c r="I175" s="29">
        <v>5539.08</v>
      </c>
      <c r="J175" s="29">
        <v>5539.08</v>
      </c>
      <c r="K175" s="7"/>
      <c r="L175" s="7">
        <f t="shared" si="2"/>
        <v>0</v>
      </c>
    </row>
    <row r="176" spans="1:12" ht="15.75" x14ac:dyDescent="0.25">
      <c r="A176" s="25" t="s">
        <v>539</v>
      </c>
      <c r="B176" s="45">
        <v>23</v>
      </c>
      <c r="C176" s="46" t="s">
        <v>33</v>
      </c>
      <c r="D176" s="45"/>
      <c r="E176" s="45"/>
      <c r="F176" s="45"/>
      <c r="G176" s="45"/>
      <c r="H176" s="47"/>
      <c r="I176" s="48">
        <v>0</v>
      </c>
      <c r="J176" s="48" t="s">
        <v>540</v>
      </c>
      <c r="K176" s="11"/>
      <c r="L176" s="11"/>
    </row>
    <row r="177" spans="1:12" ht="15.75" x14ac:dyDescent="0.25">
      <c r="A177" s="25" t="s">
        <v>539</v>
      </c>
      <c r="B177" s="28" t="s">
        <v>245</v>
      </c>
      <c r="C177" s="49" t="s">
        <v>35</v>
      </c>
      <c r="D177" s="30" t="s">
        <v>22</v>
      </c>
      <c r="E177" s="30"/>
      <c r="F177" s="30"/>
      <c r="G177" s="30">
        <v>7</v>
      </c>
      <c r="H177" s="42">
        <v>1</v>
      </c>
      <c r="I177" s="50">
        <v>124</v>
      </c>
      <c r="J177" s="50">
        <v>124</v>
      </c>
      <c r="K177" s="12"/>
      <c r="L177" s="12">
        <f t="shared" si="2"/>
        <v>0</v>
      </c>
    </row>
    <row r="178" spans="1:12" ht="15.75" x14ac:dyDescent="0.25">
      <c r="A178" s="25" t="s">
        <v>539</v>
      </c>
      <c r="B178" s="28" t="s">
        <v>246</v>
      </c>
      <c r="C178" s="49" t="s">
        <v>37</v>
      </c>
      <c r="D178" s="30" t="s">
        <v>22</v>
      </c>
      <c r="E178" s="30"/>
      <c r="F178" s="30"/>
      <c r="G178" s="30">
        <v>8</v>
      </c>
      <c r="H178" s="42">
        <v>1</v>
      </c>
      <c r="I178" s="50">
        <v>6.2</v>
      </c>
      <c r="J178" s="50">
        <v>6.2</v>
      </c>
      <c r="K178" s="12"/>
      <c r="L178" s="12">
        <f t="shared" si="2"/>
        <v>0</v>
      </c>
    </row>
    <row r="179" spans="1:12" ht="15.75" x14ac:dyDescent="0.25">
      <c r="A179" s="25" t="s">
        <v>539</v>
      </c>
      <c r="B179" s="28" t="s">
        <v>247</v>
      </c>
      <c r="C179" s="51" t="s">
        <v>39</v>
      </c>
      <c r="D179" s="52" t="s">
        <v>40</v>
      </c>
      <c r="E179" s="52"/>
      <c r="F179" s="52"/>
      <c r="G179" s="53">
        <v>9</v>
      </c>
      <c r="H179" s="54">
        <v>54.6</v>
      </c>
      <c r="I179" s="50">
        <v>12</v>
      </c>
      <c r="J179" s="50">
        <v>655.20000000000005</v>
      </c>
      <c r="K179" s="12"/>
      <c r="L179" s="12">
        <f t="shared" si="2"/>
        <v>0</v>
      </c>
    </row>
    <row r="180" spans="1:12" ht="15.75" x14ac:dyDescent="0.25">
      <c r="A180" s="25" t="s">
        <v>539</v>
      </c>
      <c r="B180" s="26">
        <v>24</v>
      </c>
      <c r="C180" s="27" t="s">
        <v>41</v>
      </c>
      <c r="D180" s="55">
        <v>4.1666666666666664E-2</v>
      </c>
      <c r="E180" s="55"/>
      <c r="F180" s="55"/>
      <c r="G180" s="56"/>
      <c r="H180" s="57"/>
      <c r="I180" s="58">
        <v>0</v>
      </c>
      <c r="J180" s="58" t="s">
        <v>540</v>
      </c>
      <c r="K180" s="13"/>
      <c r="L180" s="13"/>
    </row>
    <row r="181" spans="1:12" ht="15.75" x14ac:dyDescent="0.25">
      <c r="A181" s="25" t="s">
        <v>539</v>
      </c>
      <c r="B181" s="28" t="s">
        <v>248</v>
      </c>
      <c r="C181" s="51" t="s">
        <v>43</v>
      </c>
      <c r="D181" s="30" t="s">
        <v>22</v>
      </c>
      <c r="E181" s="30"/>
      <c r="F181" s="30"/>
      <c r="G181" s="30">
        <v>10</v>
      </c>
      <c r="H181" s="42">
        <v>85</v>
      </c>
      <c r="I181" s="50">
        <v>4.4000000000000004</v>
      </c>
      <c r="J181" s="50">
        <v>374.00000000000006</v>
      </c>
      <c r="K181" s="12"/>
      <c r="L181" s="12">
        <f t="shared" si="2"/>
        <v>0</v>
      </c>
    </row>
    <row r="182" spans="1:12" ht="15.75" x14ac:dyDescent="0.25">
      <c r="A182" s="25" t="s">
        <v>539</v>
      </c>
      <c r="B182" s="28" t="s">
        <v>249</v>
      </c>
      <c r="C182" s="59" t="s">
        <v>45</v>
      </c>
      <c r="D182" s="30" t="s">
        <v>22</v>
      </c>
      <c r="E182" s="30"/>
      <c r="F182" s="30"/>
      <c r="G182" s="30">
        <v>28</v>
      </c>
      <c r="H182" s="42">
        <v>35</v>
      </c>
      <c r="I182" s="4">
        <v>1.9</v>
      </c>
      <c r="J182" s="4">
        <v>66.5</v>
      </c>
      <c r="K182" s="14"/>
      <c r="L182" s="14">
        <f t="shared" si="2"/>
        <v>0</v>
      </c>
    </row>
    <row r="183" spans="1:12" ht="15.75" x14ac:dyDescent="0.25">
      <c r="A183" s="25" t="s">
        <v>539</v>
      </c>
      <c r="B183" s="28" t="s">
        <v>250</v>
      </c>
      <c r="C183" s="59" t="s">
        <v>47</v>
      </c>
      <c r="D183" s="30" t="s">
        <v>22</v>
      </c>
      <c r="E183" s="30"/>
      <c r="F183" s="30"/>
      <c r="G183" s="30">
        <v>29</v>
      </c>
      <c r="H183" s="42">
        <v>35</v>
      </c>
      <c r="I183" s="4">
        <v>4</v>
      </c>
      <c r="J183" s="4">
        <v>140</v>
      </c>
      <c r="K183" s="14"/>
      <c r="L183" s="14">
        <f t="shared" si="2"/>
        <v>0</v>
      </c>
    </row>
    <row r="184" spans="1:12" ht="15.75" x14ac:dyDescent="0.25">
      <c r="A184" s="25" t="s">
        <v>539</v>
      </c>
      <c r="B184" s="28" t="s">
        <v>251</v>
      </c>
      <c r="C184" s="59" t="s">
        <v>49</v>
      </c>
      <c r="D184" s="30" t="s">
        <v>25</v>
      </c>
      <c r="E184" s="30"/>
      <c r="F184" s="30"/>
      <c r="G184" s="30">
        <v>16</v>
      </c>
      <c r="H184" s="44">
        <v>0.05</v>
      </c>
      <c r="I184" s="4">
        <v>1150</v>
      </c>
      <c r="J184" s="4">
        <v>57.5</v>
      </c>
      <c r="K184" s="14"/>
      <c r="L184" s="14">
        <f t="shared" si="2"/>
        <v>0</v>
      </c>
    </row>
    <row r="185" spans="1:12" ht="15.75" x14ac:dyDescent="0.25">
      <c r="A185" s="25" t="s">
        <v>539</v>
      </c>
      <c r="B185" s="28" t="s">
        <v>252</v>
      </c>
      <c r="C185" s="59" t="s">
        <v>51</v>
      </c>
      <c r="D185" s="30" t="s">
        <v>22</v>
      </c>
      <c r="E185" s="30"/>
      <c r="F185" s="30"/>
      <c r="G185" s="30">
        <v>20</v>
      </c>
      <c r="H185" s="42">
        <v>70</v>
      </c>
      <c r="I185" s="4">
        <v>1.31</v>
      </c>
      <c r="J185" s="4">
        <v>91.7</v>
      </c>
      <c r="K185" s="14"/>
      <c r="L185" s="14">
        <f t="shared" si="2"/>
        <v>0</v>
      </c>
    </row>
    <row r="186" spans="1:12" ht="15.75" x14ac:dyDescent="0.25">
      <c r="A186" s="25" t="s">
        <v>539</v>
      </c>
      <c r="B186" s="28" t="s">
        <v>253</v>
      </c>
      <c r="C186" s="59" t="s">
        <v>53</v>
      </c>
      <c r="D186" s="30" t="s">
        <v>22</v>
      </c>
      <c r="E186" s="30"/>
      <c r="F186" s="30"/>
      <c r="G186" s="30">
        <v>31</v>
      </c>
      <c r="H186" s="42">
        <v>70</v>
      </c>
      <c r="I186" s="4">
        <v>2.63</v>
      </c>
      <c r="J186" s="4">
        <v>184.1</v>
      </c>
      <c r="K186" s="14"/>
      <c r="L186" s="14">
        <f t="shared" si="2"/>
        <v>0</v>
      </c>
    </row>
    <row r="187" spans="1:12" ht="15.75" x14ac:dyDescent="0.25">
      <c r="A187" s="25" t="s">
        <v>539</v>
      </c>
      <c r="B187" s="28" t="s">
        <v>254</v>
      </c>
      <c r="C187" s="59" t="s">
        <v>55</v>
      </c>
      <c r="D187" s="30" t="s">
        <v>22</v>
      </c>
      <c r="E187" s="30"/>
      <c r="F187" s="30"/>
      <c r="G187" s="30">
        <v>35</v>
      </c>
      <c r="H187" s="42">
        <v>70</v>
      </c>
      <c r="I187" s="4">
        <v>3.3</v>
      </c>
      <c r="J187" s="4">
        <v>231</v>
      </c>
      <c r="K187" s="14"/>
      <c r="L187" s="14">
        <f t="shared" si="2"/>
        <v>0</v>
      </c>
    </row>
    <row r="188" spans="1:12" ht="15.75" x14ac:dyDescent="0.25">
      <c r="A188" s="25" t="s">
        <v>539</v>
      </c>
      <c r="B188" s="28" t="s">
        <v>255</v>
      </c>
      <c r="C188" s="59" t="s">
        <v>57</v>
      </c>
      <c r="D188" s="30" t="s">
        <v>22</v>
      </c>
      <c r="E188" s="30"/>
      <c r="F188" s="30"/>
      <c r="G188" s="30">
        <v>36</v>
      </c>
      <c r="H188" s="42">
        <v>4</v>
      </c>
      <c r="I188" s="4">
        <v>3.3</v>
      </c>
      <c r="J188" s="4">
        <v>13.2</v>
      </c>
      <c r="K188" s="14"/>
      <c r="L188" s="14">
        <f t="shared" si="2"/>
        <v>0</v>
      </c>
    </row>
    <row r="189" spans="1:12" ht="15.75" x14ac:dyDescent="0.25">
      <c r="A189" s="25" t="s">
        <v>539</v>
      </c>
      <c r="B189" s="28" t="s">
        <v>256</v>
      </c>
      <c r="C189" s="59" t="s">
        <v>59</v>
      </c>
      <c r="D189" s="30" t="s">
        <v>25</v>
      </c>
      <c r="E189" s="30"/>
      <c r="F189" s="30"/>
      <c r="G189" s="30">
        <v>14</v>
      </c>
      <c r="H189" s="44">
        <v>0.05</v>
      </c>
      <c r="I189" s="4">
        <v>300</v>
      </c>
      <c r="J189" s="4">
        <v>15</v>
      </c>
      <c r="K189" s="14"/>
      <c r="L189" s="14">
        <f t="shared" si="2"/>
        <v>0</v>
      </c>
    </row>
    <row r="190" spans="1:12" ht="15.75" x14ac:dyDescent="0.25">
      <c r="A190" s="25" t="s">
        <v>539</v>
      </c>
      <c r="B190" s="28" t="s">
        <v>257</v>
      </c>
      <c r="C190" s="59" t="s">
        <v>61</v>
      </c>
      <c r="D190" s="30" t="s">
        <v>25</v>
      </c>
      <c r="E190" s="30"/>
      <c r="F190" s="30"/>
      <c r="G190" s="30">
        <v>12</v>
      </c>
      <c r="H190" s="44">
        <v>0.04</v>
      </c>
      <c r="I190" s="4">
        <v>3715.88</v>
      </c>
      <c r="J190" s="4">
        <v>148.6352</v>
      </c>
      <c r="K190" s="14"/>
      <c r="L190" s="14">
        <f t="shared" si="2"/>
        <v>0</v>
      </c>
    </row>
    <row r="191" spans="1:12" ht="15.75" x14ac:dyDescent="0.25">
      <c r="A191" s="25" t="s">
        <v>539</v>
      </c>
      <c r="B191" s="28" t="s">
        <v>258</v>
      </c>
      <c r="C191" s="59" t="s">
        <v>63</v>
      </c>
      <c r="D191" s="30" t="s">
        <v>25</v>
      </c>
      <c r="E191" s="30"/>
      <c r="F191" s="30"/>
      <c r="G191" s="30">
        <v>32</v>
      </c>
      <c r="H191" s="44">
        <v>0.05</v>
      </c>
      <c r="I191" s="4">
        <v>3000</v>
      </c>
      <c r="J191" s="4">
        <v>150</v>
      </c>
      <c r="K191" s="14"/>
      <c r="L191" s="14">
        <f t="shared" si="2"/>
        <v>0</v>
      </c>
    </row>
    <row r="192" spans="1:12" ht="15.75" x14ac:dyDescent="0.25">
      <c r="A192" s="25" t="s">
        <v>539</v>
      </c>
      <c r="B192" s="28" t="s">
        <v>259</v>
      </c>
      <c r="C192" s="59" t="s">
        <v>65</v>
      </c>
      <c r="D192" s="30" t="s">
        <v>25</v>
      </c>
      <c r="E192" s="30"/>
      <c r="F192" s="30"/>
      <c r="G192" s="30">
        <v>33</v>
      </c>
      <c r="H192" s="44">
        <v>0.03</v>
      </c>
      <c r="I192" s="4">
        <v>440</v>
      </c>
      <c r="J192" s="4">
        <v>13.2</v>
      </c>
      <c r="K192" s="14"/>
      <c r="L192" s="14">
        <f t="shared" si="2"/>
        <v>0</v>
      </c>
    </row>
    <row r="193" spans="1:12" ht="15.75" x14ac:dyDescent="0.25">
      <c r="A193" s="25" t="s">
        <v>539</v>
      </c>
      <c r="B193" s="45">
        <v>25</v>
      </c>
      <c r="C193" s="60" t="s">
        <v>66</v>
      </c>
      <c r="D193" s="61"/>
      <c r="E193" s="61"/>
      <c r="F193" s="61"/>
      <c r="G193" s="61"/>
      <c r="H193" s="62"/>
      <c r="I193" s="63">
        <v>0</v>
      </c>
      <c r="J193" s="63" t="s">
        <v>540</v>
      </c>
      <c r="K193" s="15"/>
      <c r="L193" s="15"/>
    </row>
    <row r="194" spans="1:12" ht="15.75" x14ac:dyDescent="0.25">
      <c r="A194" s="25" t="s">
        <v>539</v>
      </c>
      <c r="B194" s="28" t="s">
        <v>260</v>
      </c>
      <c r="C194" s="59" t="s">
        <v>68</v>
      </c>
      <c r="D194" s="30" t="s">
        <v>25</v>
      </c>
      <c r="E194" s="30"/>
      <c r="F194" s="30"/>
      <c r="G194" s="30">
        <v>39</v>
      </c>
      <c r="H194" s="64">
        <v>0.09</v>
      </c>
      <c r="I194" s="4">
        <v>1150</v>
      </c>
      <c r="J194" s="4">
        <v>103.5</v>
      </c>
      <c r="K194" s="14"/>
      <c r="L194" s="14">
        <f t="shared" si="2"/>
        <v>0</v>
      </c>
    </row>
    <row r="195" spans="1:12" ht="15.75" x14ac:dyDescent="0.25">
      <c r="A195" s="25" t="s">
        <v>539</v>
      </c>
      <c r="B195" s="28" t="s">
        <v>261</v>
      </c>
      <c r="C195" s="59" t="s">
        <v>70</v>
      </c>
      <c r="D195" s="30" t="s">
        <v>25</v>
      </c>
      <c r="E195" s="30"/>
      <c r="F195" s="30"/>
      <c r="G195" s="30">
        <v>40</v>
      </c>
      <c r="H195" s="44">
        <v>0.45</v>
      </c>
      <c r="I195" s="4">
        <v>217.81</v>
      </c>
      <c r="J195" s="4">
        <v>98.014499999999998</v>
      </c>
      <c r="K195" s="14"/>
      <c r="L195" s="14">
        <f t="shared" si="2"/>
        <v>0</v>
      </c>
    </row>
    <row r="196" spans="1:12" ht="15.75" x14ac:dyDescent="0.25">
      <c r="A196" s="25" t="s">
        <v>539</v>
      </c>
      <c r="B196" s="28" t="s">
        <v>262</v>
      </c>
      <c r="C196" s="59" t="s">
        <v>72</v>
      </c>
      <c r="D196" s="30" t="s">
        <v>25</v>
      </c>
      <c r="E196" s="30"/>
      <c r="F196" s="30"/>
      <c r="G196" s="30">
        <v>38</v>
      </c>
      <c r="H196" s="44">
        <v>0.11</v>
      </c>
      <c r="I196" s="4">
        <v>3560</v>
      </c>
      <c r="J196" s="4">
        <v>391.6</v>
      </c>
      <c r="K196" s="14"/>
      <c r="L196" s="14">
        <f t="shared" ref="L196:L259" si="3">H196*K196</f>
        <v>0</v>
      </c>
    </row>
    <row r="197" spans="1:12" ht="15.75" x14ac:dyDescent="0.25">
      <c r="A197" s="25" t="s">
        <v>539</v>
      </c>
      <c r="B197" s="28" t="s">
        <v>263</v>
      </c>
      <c r="C197" s="59" t="s">
        <v>74</v>
      </c>
      <c r="D197" s="30" t="s">
        <v>22</v>
      </c>
      <c r="E197" s="30"/>
      <c r="F197" s="30"/>
      <c r="G197" s="30">
        <v>43</v>
      </c>
      <c r="H197" s="65">
        <v>70</v>
      </c>
      <c r="I197" s="4">
        <v>1.86</v>
      </c>
      <c r="J197" s="4">
        <v>130.20000000000002</v>
      </c>
      <c r="K197" s="14"/>
      <c r="L197" s="14">
        <f t="shared" si="3"/>
        <v>0</v>
      </c>
    </row>
    <row r="198" spans="1:12" ht="15.75" x14ac:dyDescent="0.25">
      <c r="A198" s="25" t="s">
        <v>539</v>
      </c>
      <c r="B198" s="28" t="s">
        <v>264</v>
      </c>
      <c r="C198" s="59" t="s">
        <v>76</v>
      </c>
      <c r="D198" s="30" t="s">
        <v>22</v>
      </c>
      <c r="E198" s="30"/>
      <c r="F198" s="30"/>
      <c r="G198" s="30">
        <v>44</v>
      </c>
      <c r="H198" s="65">
        <v>11</v>
      </c>
      <c r="I198" s="4">
        <v>3.9</v>
      </c>
      <c r="J198" s="4">
        <v>42.9</v>
      </c>
      <c r="K198" s="14"/>
      <c r="L198" s="14">
        <f t="shared" si="3"/>
        <v>0</v>
      </c>
    </row>
    <row r="199" spans="1:12" ht="15.75" x14ac:dyDescent="0.25">
      <c r="A199" s="25" t="s">
        <v>539</v>
      </c>
      <c r="B199" s="28" t="s">
        <v>265</v>
      </c>
      <c r="C199" s="59" t="s">
        <v>78</v>
      </c>
      <c r="D199" s="30" t="s">
        <v>22</v>
      </c>
      <c r="E199" s="30"/>
      <c r="F199" s="30"/>
      <c r="G199" s="30">
        <v>45</v>
      </c>
      <c r="H199" s="66">
        <v>3334</v>
      </c>
      <c r="I199" s="4">
        <v>2.63</v>
      </c>
      <c r="J199" s="4">
        <v>8768.42</v>
      </c>
      <c r="K199" s="14"/>
      <c r="L199" s="14">
        <f t="shared" si="3"/>
        <v>0</v>
      </c>
    </row>
    <row r="200" spans="1:12" ht="15.75" x14ac:dyDescent="0.25">
      <c r="A200" s="25" t="s">
        <v>539</v>
      </c>
      <c r="B200" s="45">
        <v>26</v>
      </c>
      <c r="C200" s="60" t="s">
        <v>79</v>
      </c>
      <c r="D200" s="55">
        <v>4.1666666666666664E-2</v>
      </c>
      <c r="E200" s="55"/>
      <c r="F200" s="55"/>
      <c r="G200" s="56"/>
      <c r="H200" s="62"/>
      <c r="I200" s="63">
        <v>0</v>
      </c>
      <c r="J200" s="63" t="s">
        <v>540</v>
      </c>
      <c r="K200" s="15"/>
      <c r="L200" s="15"/>
    </row>
    <row r="201" spans="1:12" ht="15.75" x14ac:dyDescent="0.25">
      <c r="A201" s="25" t="s">
        <v>539</v>
      </c>
      <c r="B201" s="28" t="s">
        <v>266</v>
      </c>
      <c r="C201" s="51" t="s">
        <v>81</v>
      </c>
      <c r="D201" s="30" t="s">
        <v>25</v>
      </c>
      <c r="E201" s="30"/>
      <c r="F201" s="30"/>
      <c r="G201" s="30">
        <v>11</v>
      </c>
      <c r="H201" s="44">
        <v>0.02</v>
      </c>
      <c r="I201" s="67">
        <v>4800</v>
      </c>
      <c r="J201" s="67">
        <v>96</v>
      </c>
      <c r="K201" s="16"/>
      <c r="L201" s="16">
        <f t="shared" si="3"/>
        <v>0</v>
      </c>
    </row>
    <row r="202" spans="1:12" ht="15.75" x14ac:dyDescent="0.25">
      <c r="A202" s="25" t="s">
        <v>539</v>
      </c>
      <c r="B202" s="28" t="s">
        <v>267</v>
      </c>
      <c r="C202" s="51" t="s">
        <v>83</v>
      </c>
      <c r="D202" s="30" t="s">
        <v>25</v>
      </c>
      <c r="E202" s="30"/>
      <c r="F202" s="30"/>
      <c r="G202" s="30">
        <v>11</v>
      </c>
      <c r="H202" s="44">
        <v>0.04</v>
      </c>
      <c r="I202" s="67">
        <v>1200</v>
      </c>
      <c r="J202" s="67">
        <v>48</v>
      </c>
      <c r="K202" s="16"/>
      <c r="L202" s="16">
        <f t="shared" si="3"/>
        <v>0</v>
      </c>
    </row>
    <row r="203" spans="1:12" ht="15.75" x14ac:dyDescent="0.25">
      <c r="A203" s="25" t="s">
        <v>539</v>
      </c>
      <c r="B203" s="28" t="s">
        <v>268</v>
      </c>
      <c r="C203" s="59" t="s">
        <v>85</v>
      </c>
      <c r="D203" s="30" t="s">
        <v>22</v>
      </c>
      <c r="E203" s="30"/>
      <c r="F203" s="30"/>
      <c r="G203" s="30">
        <v>27</v>
      </c>
      <c r="H203" s="42">
        <v>70</v>
      </c>
      <c r="I203" s="4">
        <v>0.75</v>
      </c>
      <c r="J203" s="4">
        <v>52.5</v>
      </c>
      <c r="K203" s="14"/>
      <c r="L203" s="14">
        <f t="shared" si="3"/>
        <v>0</v>
      </c>
    </row>
    <row r="204" spans="1:12" ht="15.75" x14ac:dyDescent="0.25">
      <c r="A204" s="25" t="s">
        <v>539</v>
      </c>
      <c r="B204" s="28" t="s">
        <v>269</v>
      </c>
      <c r="C204" s="59" t="s">
        <v>87</v>
      </c>
      <c r="D204" s="30" t="s">
        <v>22</v>
      </c>
      <c r="E204" s="30"/>
      <c r="F204" s="30"/>
      <c r="G204" s="30">
        <v>26</v>
      </c>
      <c r="H204" s="42">
        <v>70</v>
      </c>
      <c r="I204" s="4">
        <v>2.63</v>
      </c>
      <c r="J204" s="4">
        <v>184.1</v>
      </c>
      <c r="K204" s="14"/>
      <c r="L204" s="14">
        <f t="shared" si="3"/>
        <v>0</v>
      </c>
    </row>
    <row r="205" spans="1:12" ht="15.75" x14ac:dyDescent="0.25">
      <c r="A205" s="25" t="s">
        <v>539</v>
      </c>
      <c r="B205" s="28" t="s">
        <v>270</v>
      </c>
      <c r="C205" s="59" t="s">
        <v>89</v>
      </c>
      <c r="D205" s="30" t="s">
        <v>22</v>
      </c>
      <c r="E205" s="30"/>
      <c r="F205" s="30"/>
      <c r="G205" s="30">
        <v>21</v>
      </c>
      <c r="H205" s="42">
        <v>70</v>
      </c>
      <c r="I205" s="4">
        <v>2.63</v>
      </c>
      <c r="J205" s="4">
        <v>184.1</v>
      </c>
      <c r="K205" s="14"/>
      <c r="L205" s="14">
        <f t="shared" si="3"/>
        <v>0</v>
      </c>
    </row>
    <row r="206" spans="1:12" ht="15.75" x14ac:dyDescent="0.25">
      <c r="A206" s="25" t="s">
        <v>539</v>
      </c>
      <c r="B206" s="28" t="s">
        <v>271</v>
      </c>
      <c r="C206" s="59" t="s">
        <v>91</v>
      </c>
      <c r="D206" s="30" t="s">
        <v>30</v>
      </c>
      <c r="E206" s="30"/>
      <c r="F206" s="30"/>
      <c r="G206" s="30">
        <v>37</v>
      </c>
      <c r="H206" s="44">
        <v>69.460000000000008</v>
      </c>
      <c r="I206" s="4">
        <v>19.14</v>
      </c>
      <c r="J206" s="4">
        <v>1329.4644000000003</v>
      </c>
      <c r="K206" s="14"/>
      <c r="L206" s="14">
        <f t="shared" si="3"/>
        <v>0</v>
      </c>
    </row>
    <row r="207" spans="1:12" ht="15.75" x14ac:dyDescent="0.25">
      <c r="A207" s="25" t="s">
        <v>539</v>
      </c>
      <c r="B207" s="28" t="s">
        <v>272</v>
      </c>
      <c r="C207" s="59" t="s">
        <v>93</v>
      </c>
      <c r="D207" s="30" t="s">
        <v>25</v>
      </c>
      <c r="E207" s="30"/>
      <c r="F207" s="30"/>
      <c r="G207" s="30">
        <v>34</v>
      </c>
      <c r="H207" s="44">
        <v>0.05</v>
      </c>
      <c r="I207" s="4">
        <v>434</v>
      </c>
      <c r="J207" s="4">
        <v>21.700000000000003</v>
      </c>
      <c r="K207" s="14"/>
      <c r="L207" s="14">
        <f t="shared" si="3"/>
        <v>0</v>
      </c>
    </row>
    <row r="208" spans="1:12" ht="15.75" x14ac:dyDescent="0.25">
      <c r="A208" s="25" t="s">
        <v>539</v>
      </c>
      <c r="B208" s="28" t="s">
        <v>273</v>
      </c>
      <c r="C208" s="59" t="s">
        <v>49</v>
      </c>
      <c r="D208" s="30" t="s">
        <v>25</v>
      </c>
      <c r="E208" s="30"/>
      <c r="F208" s="30"/>
      <c r="G208" s="30">
        <v>16</v>
      </c>
      <c r="H208" s="44">
        <v>0.05</v>
      </c>
      <c r="I208" s="4">
        <v>1150</v>
      </c>
      <c r="J208" s="4">
        <v>57.5</v>
      </c>
      <c r="K208" s="14"/>
      <c r="L208" s="14">
        <f t="shared" si="3"/>
        <v>0</v>
      </c>
    </row>
    <row r="209" spans="1:12" ht="15.75" x14ac:dyDescent="0.25">
      <c r="A209" s="25" t="s">
        <v>539</v>
      </c>
      <c r="B209" s="28" t="s">
        <v>274</v>
      </c>
      <c r="C209" s="59" t="s">
        <v>59</v>
      </c>
      <c r="D209" s="30" t="s">
        <v>25</v>
      </c>
      <c r="E209" s="30"/>
      <c r="F209" s="30"/>
      <c r="G209" s="30">
        <v>14</v>
      </c>
      <c r="H209" s="44">
        <v>0.1</v>
      </c>
      <c r="I209" s="4">
        <v>300</v>
      </c>
      <c r="J209" s="4">
        <v>30</v>
      </c>
      <c r="K209" s="14"/>
      <c r="L209" s="14">
        <f t="shared" si="3"/>
        <v>0</v>
      </c>
    </row>
    <row r="210" spans="1:12" ht="15.75" x14ac:dyDescent="0.25">
      <c r="A210" s="25" t="s">
        <v>539</v>
      </c>
      <c r="B210" s="28" t="s">
        <v>275</v>
      </c>
      <c r="C210" s="59" t="s">
        <v>61</v>
      </c>
      <c r="D210" s="30" t="s">
        <v>25</v>
      </c>
      <c r="E210" s="30"/>
      <c r="F210" s="30"/>
      <c r="G210" s="30">
        <v>12</v>
      </c>
      <c r="H210" s="44">
        <v>0.04</v>
      </c>
      <c r="I210" s="4">
        <v>3715.88</v>
      </c>
      <c r="J210" s="4">
        <v>148.6352</v>
      </c>
      <c r="K210" s="14"/>
      <c r="L210" s="14">
        <f t="shared" si="3"/>
        <v>0</v>
      </c>
    </row>
    <row r="211" spans="1:12" ht="15.75" x14ac:dyDescent="0.25">
      <c r="A211" s="25" t="s">
        <v>539</v>
      </c>
      <c r="B211" s="45">
        <v>27</v>
      </c>
      <c r="C211" s="60" t="s">
        <v>276</v>
      </c>
      <c r="D211" s="68"/>
      <c r="E211" s="68"/>
      <c r="F211" s="68"/>
      <c r="G211" s="68"/>
      <c r="H211" s="69"/>
      <c r="I211" s="48">
        <v>0</v>
      </c>
      <c r="J211" s="48" t="s">
        <v>540</v>
      </c>
      <c r="K211" s="11"/>
      <c r="L211" s="11"/>
    </row>
    <row r="212" spans="1:12" ht="15.75" x14ac:dyDescent="0.25">
      <c r="A212" s="25" t="s">
        <v>539</v>
      </c>
      <c r="B212" s="28" t="s">
        <v>277</v>
      </c>
      <c r="C212" s="59" t="s">
        <v>68</v>
      </c>
      <c r="D212" s="30" t="s">
        <v>25</v>
      </c>
      <c r="E212" s="30"/>
      <c r="F212" s="30"/>
      <c r="G212" s="30">
        <v>39</v>
      </c>
      <c r="H212" s="70">
        <v>0.17</v>
      </c>
      <c r="I212" s="4">
        <v>1150</v>
      </c>
      <c r="J212" s="4">
        <v>195.5</v>
      </c>
      <c r="K212" s="14"/>
      <c r="L212" s="14">
        <f t="shared" si="3"/>
        <v>0</v>
      </c>
    </row>
    <row r="213" spans="1:12" ht="15.75" x14ac:dyDescent="0.25">
      <c r="A213" s="25" t="s">
        <v>539</v>
      </c>
      <c r="B213" s="28" t="s">
        <v>278</v>
      </c>
      <c r="C213" s="59" t="s">
        <v>70</v>
      </c>
      <c r="D213" s="30" t="s">
        <v>25</v>
      </c>
      <c r="E213" s="30"/>
      <c r="F213" s="30"/>
      <c r="G213" s="30">
        <v>40</v>
      </c>
      <c r="H213" s="44">
        <v>0.45</v>
      </c>
      <c r="I213" s="4">
        <v>217.81</v>
      </c>
      <c r="J213" s="4">
        <v>98.014499999999998</v>
      </c>
      <c r="K213" s="14"/>
      <c r="L213" s="14">
        <f t="shared" si="3"/>
        <v>0</v>
      </c>
    </row>
    <row r="214" spans="1:12" ht="15.75" x14ac:dyDescent="0.25">
      <c r="A214" s="25" t="s">
        <v>539</v>
      </c>
      <c r="B214" s="28" t="s">
        <v>279</v>
      </c>
      <c r="C214" s="59" t="s">
        <v>72</v>
      </c>
      <c r="D214" s="30" t="s">
        <v>25</v>
      </c>
      <c r="E214" s="30"/>
      <c r="F214" s="30"/>
      <c r="G214" s="30">
        <v>38</v>
      </c>
      <c r="H214" s="44">
        <v>0.02</v>
      </c>
      <c r="I214" s="4">
        <v>3560</v>
      </c>
      <c r="J214" s="4">
        <v>71.2</v>
      </c>
      <c r="K214" s="14"/>
      <c r="L214" s="14">
        <f t="shared" si="3"/>
        <v>0</v>
      </c>
    </row>
    <row r="215" spans="1:12" ht="15.75" x14ac:dyDescent="0.25">
      <c r="A215" s="25" t="s">
        <v>539</v>
      </c>
      <c r="B215" s="28" t="s">
        <v>280</v>
      </c>
      <c r="C215" s="59" t="s">
        <v>76</v>
      </c>
      <c r="D215" s="30" t="s">
        <v>22</v>
      </c>
      <c r="E215" s="30"/>
      <c r="F215" s="30"/>
      <c r="G215" s="30">
        <v>44</v>
      </c>
      <c r="H215" s="42">
        <v>9</v>
      </c>
      <c r="I215" s="4">
        <v>3.9</v>
      </c>
      <c r="J215" s="4">
        <v>35.1</v>
      </c>
      <c r="K215" s="14"/>
      <c r="L215" s="14">
        <f t="shared" si="3"/>
        <v>0</v>
      </c>
    </row>
    <row r="216" spans="1:12" ht="15.75" x14ac:dyDescent="0.25">
      <c r="A216" s="25" t="s">
        <v>539</v>
      </c>
      <c r="B216" s="28" t="s">
        <v>281</v>
      </c>
      <c r="C216" s="59" t="s">
        <v>78</v>
      </c>
      <c r="D216" s="30" t="s">
        <v>22</v>
      </c>
      <c r="E216" s="30"/>
      <c r="F216" s="30"/>
      <c r="G216" s="30">
        <v>45</v>
      </c>
      <c r="H216" s="65">
        <v>3334</v>
      </c>
      <c r="I216" s="4">
        <v>2.63</v>
      </c>
      <c r="J216" s="4">
        <v>8768.42</v>
      </c>
      <c r="K216" s="14"/>
      <c r="L216" s="14">
        <f t="shared" si="3"/>
        <v>0</v>
      </c>
    </row>
    <row r="217" spans="1:12" ht="15.75" x14ac:dyDescent="0.25">
      <c r="A217" s="25" t="s">
        <v>539</v>
      </c>
      <c r="B217" s="45">
        <v>28</v>
      </c>
      <c r="C217" s="60" t="s">
        <v>103</v>
      </c>
      <c r="D217" s="55">
        <v>4.1666666666666664E-2</v>
      </c>
      <c r="E217" s="55"/>
      <c r="F217" s="55"/>
      <c r="G217" s="56"/>
      <c r="H217" s="62"/>
      <c r="I217" s="63">
        <v>0</v>
      </c>
      <c r="J217" s="63" t="s">
        <v>540</v>
      </c>
      <c r="K217" s="15"/>
      <c r="L217" s="15"/>
    </row>
    <row r="218" spans="1:12" ht="15.75" x14ac:dyDescent="0.25">
      <c r="A218" s="25" t="s">
        <v>539</v>
      </c>
      <c r="B218" s="28" t="s">
        <v>282</v>
      </c>
      <c r="C218" s="51" t="s">
        <v>43</v>
      </c>
      <c r="D218" s="30" t="s">
        <v>22</v>
      </c>
      <c r="E218" s="30"/>
      <c r="F218" s="30"/>
      <c r="G218" s="30">
        <v>10</v>
      </c>
      <c r="H218" s="71">
        <v>116</v>
      </c>
      <c r="I218" s="50">
        <v>4.4000000000000004</v>
      </c>
      <c r="J218" s="50">
        <v>510.40000000000003</v>
      </c>
      <c r="K218" s="12"/>
      <c r="L218" s="12">
        <f t="shared" si="3"/>
        <v>0</v>
      </c>
    </row>
    <row r="219" spans="1:12" ht="15.75" x14ac:dyDescent="0.25">
      <c r="A219" s="25" t="s">
        <v>539</v>
      </c>
      <c r="B219" s="28" t="s">
        <v>283</v>
      </c>
      <c r="C219" s="59" t="s">
        <v>106</v>
      </c>
      <c r="D219" s="30" t="s">
        <v>30</v>
      </c>
      <c r="E219" s="30"/>
      <c r="F219" s="30"/>
      <c r="G219" s="30">
        <v>13</v>
      </c>
      <c r="H219" s="44">
        <v>0.05</v>
      </c>
      <c r="I219" s="4">
        <v>223.2</v>
      </c>
      <c r="J219" s="4">
        <v>11.16</v>
      </c>
      <c r="K219" s="14"/>
      <c r="L219" s="14">
        <f t="shared" si="3"/>
        <v>0</v>
      </c>
    </row>
    <row r="220" spans="1:12" ht="15.75" x14ac:dyDescent="0.25">
      <c r="A220" s="25" t="s">
        <v>539</v>
      </c>
      <c r="B220" s="28" t="s">
        <v>284</v>
      </c>
      <c r="C220" s="59" t="s">
        <v>59</v>
      </c>
      <c r="D220" s="30" t="s">
        <v>25</v>
      </c>
      <c r="E220" s="30"/>
      <c r="F220" s="30"/>
      <c r="G220" s="30">
        <v>14</v>
      </c>
      <c r="H220" s="44">
        <v>0.1</v>
      </c>
      <c r="I220" s="4">
        <v>300</v>
      </c>
      <c r="J220" s="4">
        <v>30</v>
      </c>
      <c r="K220" s="14"/>
      <c r="L220" s="14">
        <f t="shared" si="3"/>
        <v>0</v>
      </c>
    </row>
    <row r="221" spans="1:12" ht="15.75" x14ac:dyDescent="0.25">
      <c r="A221" s="25" t="s">
        <v>539</v>
      </c>
      <c r="B221" s="28" t="s">
        <v>285</v>
      </c>
      <c r="C221" s="59" t="s">
        <v>65</v>
      </c>
      <c r="D221" s="30" t="s">
        <v>25</v>
      </c>
      <c r="E221" s="30"/>
      <c r="F221" s="30"/>
      <c r="G221" s="30">
        <v>33</v>
      </c>
      <c r="H221" s="44">
        <v>0.05</v>
      </c>
      <c r="I221" s="4">
        <v>440</v>
      </c>
      <c r="J221" s="4">
        <v>22</v>
      </c>
      <c r="K221" s="14"/>
      <c r="L221" s="14">
        <f t="shared" si="3"/>
        <v>0</v>
      </c>
    </row>
    <row r="222" spans="1:12" ht="15.75" x14ac:dyDescent="0.25">
      <c r="A222" s="25" t="s">
        <v>539</v>
      </c>
      <c r="B222" s="28" t="s">
        <v>286</v>
      </c>
      <c r="C222" s="59" t="s">
        <v>110</v>
      </c>
      <c r="D222" s="30" t="s">
        <v>30</v>
      </c>
      <c r="E222" s="30"/>
      <c r="F222" s="30"/>
      <c r="G222" s="30">
        <v>15</v>
      </c>
      <c r="H222" s="44">
        <v>0.09</v>
      </c>
      <c r="I222" s="4">
        <v>223.2</v>
      </c>
      <c r="J222" s="4">
        <v>20.087999999999997</v>
      </c>
      <c r="K222" s="14"/>
      <c r="L222" s="14">
        <f t="shared" si="3"/>
        <v>0</v>
      </c>
    </row>
    <row r="223" spans="1:12" ht="15.75" x14ac:dyDescent="0.25">
      <c r="A223" s="25" t="s">
        <v>539</v>
      </c>
      <c r="B223" s="28" t="s">
        <v>287</v>
      </c>
      <c r="C223" s="59" t="s">
        <v>112</v>
      </c>
      <c r="D223" s="30" t="s">
        <v>30</v>
      </c>
      <c r="E223" s="30"/>
      <c r="F223" s="30"/>
      <c r="G223" s="30">
        <v>22</v>
      </c>
      <c r="H223" s="44">
        <v>6.9999999999999993E-2</v>
      </c>
      <c r="I223" s="4">
        <v>223.2</v>
      </c>
      <c r="J223" s="4">
        <v>15.623999999999997</v>
      </c>
      <c r="K223" s="14"/>
      <c r="L223" s="14">
        <f t="shared" si="3"/>
        <v>0</v>
      </c>
    </row>
    <row r="224" spans="1:12" ht="15.75" x14ac:dyDescent="0.25">
      <c r="A224" s="25" t="s">
        <v>539</v>
      </c>
      <c r="B224" s="28" t="s">
        <v>288</v>
      </c>
      <c r="C224" s="59" t="s">
        <v>114</v>
      </c>
      <c r="D224" s="30" t="s">
        <v>30</v>
      </c>
      <c r="E224" s="30"/>
      <c r="F224" s="30"/>
      <c r="G224" s="30">
        <v>23</v>
      </c>
      <c r="H224" s="44">
        <v>0.13</v>
      </c>
      <c r="I224" s="4">
        <v>223.2</v>
      </c>
      <c r="J224" s="4">
        <v>29.015999999999998</v>
      </c>
      <c r="K224" s="14"/>
      <c r="L224" s="14">
        <f t="shared" si="3"/>
        <v>0</v>
      </c>
    </row>
    <row r="225" spans="1:12" ht="15.75" x14ac:dyDescent="0.25">
      <c r="A225" s="25" t="s">
        <v>539</v>
      </c>
      <c r="B225" s="28" t="s">
        <v>289</v>
      </c>
      <c r="C225" s="59" t="s">
        <v>55</v>
      </c>
      <c r="D225" s="30" t="s">
        <v>22</v>
      </c>
      <c r="E225" s="30"/>
      <c r="F225" s="30"/>
      <c r="G225" s="30">
        <v>35</v>
      </c>
      <c r="H225" s="42">
        <v>70</v>
      </c>
      <c r="I225" s="4">
        <v>3.3</v>
      </c>
      <c r="J225" s="4">
        <v>231</v>
      </c>
      <c r="K225" s="14"/>
      <c r="L225" s="14">
        <f t="shared" si="3"/>
        <v>0</v>
      </c>
    </row>
    <row r="226" spans="1:12" ht="15.75" x14ac:dyDescent="0.25">
      <c r="A226" s="25" t="s">
        <v>539</v>
      </c>
      <c r="B226" s="28" t="s">
        <v>290</v>
      </c>
      <c r="C226" s="59" t="s">
        <v>57</v>
      </c>
      <c r="D226" s="30" t="s">
        <v>22</v>
      </c>
      <c r="E226" s="30"/>
      <c r="F226" s="30"/>
      <c r="G226" s="30">
        <v>36</v>
      </c>
      <c r="H226" s="42">
        <v>35</v>
      </c>
      <c r="I226" s="4">
        <v>3.3</v>
      </c>
      <c r="J226" s="4">
        <v>115.5</v>
      </c>
      <c r="K226" s="14"/>
      <c r="L226" s="14">
        <f t="shared" si="3"/>
        <v>0</v>
      </c>
    </row>
    <row r="227" spans="1:12" ht="15.75" x14ac:dyDescent="0.25">
      <c r="A227" s="25" t="s">
        <v>539</v>
      </c>
      <c r="B227" s="45">
        <v>29</v>
      </c>
      <c r="C227" s="60" t="s">
        <v>117</v>
      </c>
      <c r="D227" s="68"/>
      <c r="E227" s="68"/>
      <c r="F227" s="68"/>
      <c r="G227" s="68"/>
      <c r="H227" s="69"/>
      <c r="I227" s="48">
        <v>0</v>
      </c>
      <c r="J227" s="48" t="s">
        <v>540</v>
      </c>
      <c r="K227" s="11"/>
      <c r="L227" s="11"/>
    </row>
    <row r="228" spans="1:12" ht="15.75" x14ac:dyDescent="0.25">
      <c r="A228" s="25" t="s">
        <v>539</v>
      </c>
      <c r="B228" s="28" t="s">
        <v>291</v>
      </c>
      <c r="C228" s="59" t="s">
        <v>119</v>
      </c>
      <c r="D228" s="30" t="s">
        <v>30</v>
      </c>
      <c r="E228" s="30"/>
      <c r="F228" s="30"/>
      <c r="G228" s="30">
        <v>15</v>
      </c>
      <c r="H228" s="44">
        <v>0.17</v>
      </c>
      <c r="I228" s="4">
        <v>223.2</v>
      </c>
      <c r="J228" s="4">
        <v>37.944000000000003</v>
      </c>
      <c r="K228" s="14"/>
      <c r="L228" s="14">
        <f t="shared" si="3"/>
        <v>0</v>
      </c>
    </row>
    <row r="229" spans="1:12" ht="15.75" x14ac:dyDescent="0.25">
      <c r="A229" s="25" t="s">
        <v>539</v>
      </c>
      <c r="B229" s="28" t="s">
        <v>292</v>
      </c>
      <c r="C229" s="59" t="s">
        <v>70</v>
      </c>
      <c r="D229" s="30" t="s">
        <v>25</v>
      </c>
      <c r="E229" s="30"/>
      <c r="F229" s="30"/>
      <c r="G229" s="30">
        <v>40</v>
      </c>
      <c r="H229" s="44">
        <v>0.45</v>
      </c>
      <c r="I229" s="4">
        <v>217.81</v>
      </c>
      <c r="J229" s="4">
        <v>98.014499999999998</v>
      </c>
      <c r="K229" s="14"/>
      <c r="L229" s="14">
        <f t="shared" si="3"/>
        <v>0</v>
      </c>
    </row>
    <row r="230" spans="1:12" ht="15.75" x14ac:dyDescent="0.25">
      <c r="A230" s="25" t="s">
        <v>539</v>
      </c>
      <c r="B230" s="28" t="s">
        <v>293</v>
      </c>
      <c r="C230" s="73" t="s">
        <v>536</v>
      </c>
      <c r="D230" s="30" t="s">
        <v>30</v>
      </c>
      <c r="E230" s="30"/>
      <c r="F230" s="30"/>
      <c r="G230" s="30">
        <v>13</v>
      </c>
      <c r="H230" s="44">
        <v>0.38</v>
      </c>
      <c r="I230" s="4">
        <v>223.2</v>
      </c>
      <c r="J230" s="4">
        <v>84.816000000000003</v>
      </c>
      <c r="K230" s="14"/>
      <c r="L230" s="14">
        <f t="shared" si="3"/>
        <v>0</v>
      </c>
    </row>
    <row r="231" spans="1:12" ht="15.75" x14ac:dyDescent="0.25">
      <c r="A231" s="25" t="s">
        <v>539</v>
      </c>
      <c r="B231" s="28" t="s">
        <v>294</v>
      </c>
      <c r="C231" s="59" t="s">
        <v>74</v>
      </c>
      <c r="D231" s="30" t="s">
        <v>22</v>
      </c>
      <c r="E231" s="30"/>
      <c r="F231" s="30"/>
      <c r="G231" s="30">
        <v>43</v>
      </c>
      <c r="H231" s="42">
        <v>35</v>
      </c>
      <c r="I231" s="4">
        <v>1.86</v>
      </c>
      <c r="J231" s="4">
        <v>65.100000000000009</v>
      </c>
      <c r="K231" s="14"/>
      <c r="L231" s="14">
        <f t="shared" si="3"/>
        <v>0</v>
      </c>
    </row>
    <row r="232" spans="1:12" ht="15.75" x14ac:dyDescent="0.25">
      <c r="A232" s="25" t="s">
        <v>539</v>
      </c>
      <c r="B232" s="28" t="s">
        <v>295</v>
      </c>
      <c r="C232" s="59" t="s">
        <v>76</v>
      </c>
      <c r="D232" s="30" t="s">
        <v>22</v>
      </c>
      <c r="E232" s="30"/>
      <c r="F232" s="30"/>
      <c r="G232" s="30">
        <v>44</v>
      </c>
      <c r="H232" s="42">
        <v>11</v>
      </c>
      <c r="I232" s="4">
        <v>3.9</v>
      </c>
      <c r="J232" s="4">
        <v>42.9</v>
      </c>
      <c r="K232" s="14"/>
      <c r="L232" s="14">
        <f t="shared" si="3"/>
        <v>0</v>
      </c>
    </row>
    <row r="233" spans="1:12" ht="15.75" x14ac:dyDescent="0.25">
      <c r="A233" s="25" t="s">
        <v>539</v>
      </c>
      <c r="B233" s="28" t="s">
        <v>296</v>
      </c>
      <c r="C233" s="59" t="s">
        <v>78</v>
      </c>
      <c r="D233" s="30" t="s">
        <v>22</v>
      </c>
      <c r="E233" s="30"/>
      <c r="F233" s="30"/>
      <c r="G233" s="30">
        <v>45</v>
      </c>
      <c r="H233" s="65">
        <v>3334</v>
      </c>
      <c r="I233" s="4">
        <v>2.63</v>
      </c>
      <c r="J233" s="4">
        <v>8768.42</v>
      </c>
      <c r="K233" s="14"/>
      <c r="L233" s="14">
        <f t="shared" si="3"/>
        <v>0</v>
      </c>
    </row>
    <row r="234" spans="1:12" ht="15.75" x14ac:dyDescent="0.25">
      <c r="A234" s="25" t="s">
        <v>539</v>
      </c>
      <c r="B234" s="45">
        <v>30</v>
      </c>
      <c r="C234" s="60" t="s">
        <v>126</v>
      </c>
      <c r="D234" s="55">
        <v>4.1666666666666664E-2</v>
      </c>
      <c r="E234" s="55"/>
      <c r="F234" s="55"/>
      <c r="G234" s="56"/>
      <c r="H234" s="62"/>
      <c r="I234" s="63">
        <v>0</v>
      </c>
      <c r="J234" s="63" t="s">
        <v>540</v>
      </c>
      <c r="K234" s="15"/>
      <c r="L234" s="15"/>
    </row>
    <row r="235" spans="1:12" ht="15.75" x14ac:dyDescent="0.25">
      <c r="A235" s="25" t="s">
        <v>539</v>
      </c>
      <c r="B235" s="28" t="s">
        <v>297</v>
      </c>
      <c r="C235" s="51" t="s">
        <v>81</v>
      </c>
      <c r="D235" s="30" t="s">
        <v>25</v>
      </c>
      <c r="E235" s="30"/>
      <c r="F235" s="30"/>
      <c r="G235" s="30">
        <v>11</v>
      </c>
      <c r="H235" s="44">
        <v>0.02</v>
      </c>
      <c r="I235" s="4">
        <v>4800</v>
      </c>
      <c r="J235" s="4">
        <v>96</v>
      </c>
      <c r="K235" s="14"/>
      <c r="L235" s="14">
        <f t="shared" si="3"/>
        <v>0</v>
      </c>
    </row>
    <row r="236" spans="1:12" ht="15.75" x14ac:dyDescent="0.25">
      <c r="A236" s="25" t="s">
        <v>539</v>
      </c>
      <c r="B236" s="28" t="s">
        <v>298</v>
      </c>
      <c r="C236" s="51" t="s">
        <v>83</v>
      </c>
      <c r="D236" s="30" t="s">
        <v>25</v>
      </c>
      <c r="E236" s="30"/>
      <c r="F236" s="30"/>
      <c r="G236" s="30">
        <v>11</v>
      </c>
      <c r="H236" s="44">
        <v>0.04</v>
      </c>
      <c r="I236" s="4">
        <v>1200</v>
      </c>
      <c r="J236" s="4">
        <v>48</v>
      </c>
      <c r="K236" s="14"/>
      <c r="L236" s="14">
        <f t="shared" si="3"/>
        <v>0</v>
      </c>
    </row>
    <row r="237" spans="1:12" ht="15.75" x14ac:dyDescent="0.25">
      <c r="A237" s="25" t="s">
        <v>539</v>
      </c>
      <c r="B237" s="28" t="s">
        <v>299</v>
      </c>
      <c r="C237" s="59" t="s">
        <v>106</v>
      </c>
      <c r="D237" s="30" t="s">
        <v>30</v>
      </c>
      <c r="E237" s="30"/>
      <c r="F237" s="30"/>
      <c r="G237" s="30">
        <v>13</v>
      </c>
      <c r="H237" s="44">
        <v>0.05</v>
      </c>
      <c r="I237" s="4">
        <v>223.2</v>
      </c>
      <c r="J237" s="4">
        <v>11.16</v>
      </c>
      <c r="K237" s="14"/>
      <c r="L237" s="14">
        <f t="shared" si="3"/>
        <v>0</v>
      </c>
    </row>
    <row r="238" spans="1:12" ht="15.75" x14ac:dyDescent="0.25">
      <c r="A238" s="25" t="s">
        <v>539</v>
      </c>
      <c r="B238" s="28" t="s">
        <v>300</v>
      </c>
      <c r="C238" s="59" t="s">
        <v>59</v>
      </c>
      <c r="D238" s="30" t="s">
        <v>25</v>
      </c>
      <c r="E238" s="30"/>
      <c r="F238" s="30"/>
      <c r="G238" s="30">
        <v>14</v>
      </c>
      <c r="H238" s="44">
        <v>0.1</v>
      </c>
      <c r="I238" s="4">
        <v>300</v>
      </c>
      <c r="J238" s="4">
        <v>30</v>
      </c>
      <c r="K238" s="14"/>
      <c r="L238" s="14">
        <f t="shared" si="3"/>
        <v>0</v>
      </c>
    </row>
    <row r="239" spans="1:12" ht="15.75" x14ac:dyDescent="0.25">
      <c r="A239" s="25" t="s">
        <v>539</v>
      </c>
      <c r="B239" s="28" t="s">
        <v>301</v>
      </c>
      <c r="C239" s="74" t="s">
        <v>110</v>
      </c>
      <c r="D239" s="30" t="s">
        <v>30</v>
      </c>
      <c r="E239" s="30"/>
      <c r="F239" s="30"/>
      <c r="G239" s="30">
        <v>15</v>
      </c>
      <c r="H239" s="44">
        <v>0.09</v>
      </c>
      <c r="I239" s="4">
        <v>223.2</v>
      </c>
      <c r="J239" s="4">
        <v>20.087999999999997</v>
      </c>
      <c r="K239" s="14"/>
      <c r="L239" s="14">
        <f t="shared" si="3"/>
        <v>0</v>
      </c>
    </row>
    <row r="240" spans="1:12" ht="15.75" x14ac:dyDescent="0.25">
      <c r="A240" s="25" t="s">
        <v>539</v>
      </c>
      <c r="B240" s="28" t="s">
        <v>302</v>
      </c>
      <c r="C240" s="74" t="s">
        <v>112</v>
      </c>
      <c r="D240" s="30" t="s">
        <v>30</v>
      </c>
      <c r="E240" s="30"/>
      <c r="F240" s="30"/>
      <c r="G240" s="30">
        <v>22</v>
      </c>
      <c r="H240" s="44">
        <v>6.9999999999999993E-2</v>
      </c>
      <c r="I240" s="4">
        <v>223.2</v>
      </c>
      <c r="J240" s="4">
        <v>15.623999999999997</v>
      </c>
      <c r="K240" s="14"/>
      <c r="L240" s="14">
        <f t="shared" si="3"/>
        <v>0</v>
      </c>
    </row>
    <row r="241" spans="1:12" ht="15.75" x14ac:dyDescent="0.25">
      <c r="A241" s="25" t="s">
        <v>539</v>
      </c>
      <c r="B241" s="28" t="s">
        <v>303</v>
      </c>
      <c r="C241" s="59" t="s">
        <v>114</v>
      </c>
      <c r="D241" s="30" t="s">
        <v>30</v>
      </c>
      <c r="E241" s="30"/>
      <c r="F241" s="30"/>
      <c r="G241" s="30">
        <v>23</v>
      </c>
      <c r="H241" s="44">
        <v>0.13</v>
      </c>
      <c r="I241" s="4">
        <v>223.2</v>
      </c>
      <c r="J241" s="4">
        <v>29.015999999999998</v>
      </c>
      <c r="K241" s="14"/>
      <c r="L241" s="14">
        <f t="shared" si="3"/>
        <v>0</v>
      </c>
    </row>
    <row r="242" spans="1:12" ht="15.75" x14ac:dyDescent="0.25">
      <c r="A242" s="25" t="s">
        <v>539</v>
      </c>
      <c r="B242" s="28" t="s">
        <v>304</v>
      </c>
      <c r="C242" s="59" t="s">
        <v>91</v>
      </c>
      <c r="D242" s="30" t="s">
        <v>30</v>
      </c>
      <c r="E242" s="30"/>
      <c r="F242" s="30"/>
      <c r="G242" s="30">
        <v>37</v>
      </c>
      <c r="H242" s="44">
        <v>0.03</v>
      </c>
      <c r="I242" s="4">
        <v>19.14</v>
      </c>
      <c r="J242" s="4">
        <v>0.57420000000000004</v>
      </c>
      <c r="K242" s="14"/>
      <c r="L242" s="14">
        <f t="shared" si="3"/>
        <v>0</v>
      </c>
    </row>
    <row r="243" spans="1:12" ht="15.75" x14ac:dyDescent="0.25">
      <c r="A243" s="25" t="s">
        <v>539</v>
      </c>
      <c r="B243" s="45">
        <v>31</v>
      </c>
      <c r="C243" s="60" t="s">
        <v>135</v>
      </c>
      <c r="D243" s="75"/>
      <c r="E243" s="75"/>
      <c r="F243" s="75"/>
      <c r="G243" s="75"/>
      <c r="H243" s="76"/>
      <c r="I243" s="63">
        <v>0</v>
      </c>
      <c r="J243" s="63" t="s">
        <v>540</v>
      </c>
      <c r="K243" s="15"/>
      <c r="L243" s="15"/>
    </row>
    <row r="244" spans="1:12" ht="15.75" x14ac:dyDescent="0.25">
      <c r="A244" s="25" t="s">
        <v>539</v>
      </c>
      <c r="B244" s="28" t="s">
        <v>305</v>
      </c>
      <c r="C244" s="59" t="s">
        <v>119</v>
      </c>
      <c r="D244" s="30" t="s">
        <v>30</v>
      </c>
      <c r="E244" s="30"/>
      <c r="F244" s="30"/>
      <c r="G244" s="30">
        <v>15</v>
      </c>
      <c r="H244" s="44">
        <v>0.34</v>
      </c>
      <c r="I244" s="4">
        <v>223.2</v>
      </c>
      <c r="J244" s="4">
        <v>75.888000000000005</v>
      </c>
      <c r="K244" s="14"/>
      <c r="L244" s="14">
        <f t="shared" si="3"/>
        <v>0</v>
      </c>
    </row>
    <row r="245" spans="1:12" ht="15.75" x14ac:dyDescent="0.25">
      <c r="A245" s="25" t="s">
        <v>539</v>
      </c>
      <c r="B245" s="28" t="s">
        <v>306</v>
      </c>
      <c r="C245" s="59" t="s">
        <v>70</v>
      </c>
      <c r="D245" s="30" t="s">
        <v>25</v>
      </c>
      <c r="E245" s="30"/>
      <c r="F245" s="30"/>
      <c r="G245" s="30">
        <v>40</v>
      </c>
      <c r="H245" s="44">
        <v>0.45</v>
      </c>
      <c r="I245" s="4">
        <v>217.81</v>
      </c>
      <c r="J245" s="4">
        <v>98.014499999999998</v>
      </c>
      <c r="K245" s="14"/>
      <c r="L245" s="14">
        <f t="shared" si="3"/>
        <v>0</v>
      </c>
    </row>
    <row r="246" spans="1:12" ht="15.75" x14ac:dyDescent="0.25">
      <c r="A246" s="25" t="s">
        <v>539</v>
      </c>
      <c r="B246" s="28" t="s">
        <v>307</v>
      </c>
      <c r="C246" s="73" t="s">
        <v>536</v>
      </c>
      <c r="D246" s="30" t="s">
        <v>30</v>
      </c>
      <c r="E246" s="30"/>
      <c r="F246" s="30"/>
      <c r="G246" s="30">
        <v>13</v>
      </c>
      <c r="H246" s="44">
        <v>0.38</v>
      </c>
      <c r="I246" s="4">
        <v>223.2</v>
      </c>
      <c r="J246" s="4">
        <v>84.816000000000003</v>
      </c>
      <c r="K246" s="14"/>
      <c r="L246" s="14">
        <f t="shared" si="3"/>
        <v>0</v>
      </c>
    </row>
    <row r="247" spans="1:12" ht="15.75" x14ac:dyDescent="0.25">
      <c r="A247" s="25" t="s">
        <v>539</v>
      </c>
      <c r="B247" s="28" t="s">
        <v>308</v>
      </c>
      <c r="C247" s="59" t="s">
        <v>76</v>
      </c>
      <c r="D247" s="30" t="s">
        <v>22</v>
      </c>
      <c r="E247" s="30"/>
      <c r="F247" s="30"/>
      <c r="G247" s="30">
        <v>44</v>
      </c>
      <c r="H247" s="42">
        <v>2</v>
      </c>
      <c r="I247" s="4">
        <v>3.9</v>
      </c>
      <c r="J247" s="4">
        <v>7.8</v>
      </c>
      <c r="K247" s="14"/>
      <c r="L247" s="14">
        <f t="shared" si="3"/>
        <v>0</v>
      </c>
    </row>
    <row r="248" spans="1:12" ht="15.75" x14ac:dyDescent="0.25">
      <c r="A248" s="25" t="s">
        <v>539</v>
      </c>
      <c r="B248" s="28" t="s">
        <v>309</v>
      </c>
      <c r="C248" s="59" t="s">
        <v>78</v>
      </c>
      <c r="D248" s="30" t="s">
        <v>22</v>
      </c>
      <c r="E248" s="30"/>
      <c r="F248" s="30"/>
      <c r="G248" s="30">
        <v>45</v>
      </c>
      <c r="H248" s="65">
        <v>3334</v>
      </c>
      <c r="I248" s="4">
        <v>2.63</v>
      </c>
      <c r="J248" s="4">
        <v>8768.42</v>
      </c>
      <c r="K248" s="14"/>
      <c r="L248" s="14">
        <f t="shared" si="3"/>
        <v>0</v>
      </c>
    </row>
    <row r="249" spans="1:12" ht="15.75" x14ac:dyDescent="0.25">
      <c r="A249" s="25" t="s">
        <v>539</v>
      </c>
      <c r="B249" s="45">
        <v>32</v>
      </c>
      <c r="C249" s="60" t="s">
        <v>142</v>
      </c>
      <c r="D249" s="55">
        <v>4.1666666666666664E-2</v>
      </c>
      <c r="E249" s="55"/>
      <c r="F249" s="55"/>
      <c r="G249" s="56"/>
      <c r="H249" s="62"/>
      <c r="I249" s="77">
        <v>0</v>
      </c>
      <c r="J249" s="77" t="s">
        <v>540</v>
      </c>
      <c r="K249" s="17"/>
      <c r="L249" s="17"/>
    </row>
    <row r="250" spans="1:12" ht="15.75" x14ac:dyDescent="0.25">
      <c r="A250" s="25" t="s">
        <v>539</v>
      </c>
      <c r="B250" s="28" t="s">
        <v>310</v>
      </c>
      <c r="C250" s="51" t="s">
        <v>43</v>
      </c>
      <c r="D250" s="30" t="s">
        <v>22</v>
      </c>
      <c r="E250" s="30"/>
      <c r="F250" s="30"/>
      <c r="G250" s="30">
        <v>10</v>
      </c>
      <c r="H250" s="42">
        <v>85</v>
      </c>
      <c r="I250" s="50">
        <v>4.4000000000000004</v>
      </c>
      <c r="J250" s="50">
        <v>374.00000000000006</v>
      </c>
      <c r="K250" s="12"/>
      <c r="L250" s="12">
        <f t="shared" si="3"/>
        <v>0</v>
      </c>
    </row>
    <row r="251" spans="1:12" ht="15.75" x14ac:dyDescent="0.25">
      <c r="A251" s="25" t="s">
        <v>539</v>
      </c>
      <c r="B251" s="28" t="s">
        <v>311</v>
      </c>
      <c r="C251" s="59" t="s">
        <v>145</v>
      </c>
      <c r="D251" s="30" t="s">
        <v>25</v>
      </c>
      <c r="E251" s="30"/>
      <c r="F251" s="30"/>
      <c r="G251" s="30">
        <v>32</v>
      </c>
      <c r="H251" s="78">
        <v>0.05</v>
      </c>
      <c r="I251" s="4">
        <v>3000</v>
      </c>
      <c r="J251" s="4">
        <v>150</v>
      </c>
      <c r="K251" s="14"/>
      <c r="L251" s="14">
        <f t="shared" si="3"/>
        <v>0</v>
      </c>
    </row>
    <row r="252" spans="1:12" ht="15.75" x14ac:dyDescent="0.25">
      <c r="A252" s="25" t="s">
        <v>539</v>
      </c>
      <c r="B252" s="28" t="s">
        <v>312</v>
      </c>
      <c r="C252" s="59" t="s">
        <v>61</v>
      </c>
      <c r="D252" s="30" t="s">
        <v>25</v>
      </c>
      <c r="E252" s="30"/>
      <c r="F252" s="30"/>
      <c r="G252" s="30">
        <v>12</v>
      </c>
      <c r="H252" s="44">
        <v>0.01</v>
      </c>
      <c r="I252" s="4">
        <v>3715.88</v>
      </c>
      <c r="J252" s="4">
        <v>37.158799999999999</v>
      </c>
      <c r="K252" s="14"/>
      <c r="L252" s="14">
        <f t="shared" si="3"/>
        <v>0</v>
      </c>
    </row>
    <row r="253" spans="1:12" ht="15.75" x14ac:dyDescent="0.25">
      <c r="A253" s="25" t="s">
        <v>539</v>
      </c>
      <c r="B253" s="28" t="s">
        <v>313</v>
      </c>
      <c r="C253" s="59" t="s">
        <v>148</v>
      </c>
      <c r="D253" s="30" t="s">
        <v>22</v>
      </c>
      <c r="E253" s="30"/>
      <c r="F253" s="30"/>
      <c r="G253" s="30">
        <v>18</v>
      </c>
      <c r="H253" s="71">
        <v>18</v>
      </c>
      <c r="I253" s="4">
        <v>2.5</v>
      </c>
      <c r="J253" s="4">
        <v>45</v>
      </c>
      <c r="K253" s="14"/>
      <c r="L253" s="14">
        <f t="shared" si="3"/>
        <v>0</v>
      </c>
    </row>
    <row r="254" spans="1:12" ht="15.75" x14ac:dyDescent="0.25">
      <c r="A254" s="25" t="s">
        <v>539</v>
      </c>
      <c r="B254" s="28" t="s">
        <v>314</v>
      </c>
      <c r="C254" s="59" t="s">
        <v>150</v>
      </c>
      <c r="D254" s="30" t="s">
        <v>25</v>
      </c>
      <c r="E254" s="30"/>
      <c r="F254" s="30"/>
      <c r="G254" s="30">
        <v>19</v>
      </c>
      <c r="H254" s="78">
        <v>0.05</v>
      </c>
      <c r="I254" s="4">
        <v>2500</v>
      </c>
      <c r="J254" s="4">
        <v>125</v>
      </c>
      <c r="K254" s="14"/>
      <c r="L254" s="14">
        <f t="shared" si="3"/>
        <v>0</v>
      </c>
    </row>
    <row r="255" spans="1:12" ht="15.75" x14ac:dyDescent="0.25">
      <c r="A255" s="25" t="s">
        <v>539</v>
      </c>
      <c r="B255" s="28" t="s">
        <v>315</v>
      </c>
      <c r="C255" s="59" t="s">
        <v>59</v>
      </c>
      <c r="D255" s="30" t="s">
        <v>25</v>
      </c>
      <c r="E255" s="30"/>
      <c r="F255" s="30"/>
      <c r="G255" s="30">
        <v>14</v>
      </c>
      <c r="H255" s="44">
        <v>0.1</v>
      </c>
      <c r="I255" s="4">
        <v>300</v>
      </c>
      <c r="J255" s="4">
        <v>30</v>
      </c>
      <c r="K255" s="14"/>
      <c r="L255" s="14">
        <f t="shared" si="3"/>
        <v>0</v>
      </c>
    </row>
    <row r="256" spans="1:12" ht="15.75" x14ac:dyDescent="0.25">
      <c r="A256" s="25" t="s">
        <v>539</v>
      </c>
      <c r="B256" s="28" t="s">
        <v>316</v>
      </c>
      <c r="C256" s="59" t="s">
        <v>65</v>
      </c>
      <c r="D256" s="30" t="s">
        <v>25</v>
      </c>
      <c r="E256" s="30"/>
      <c r="F256" s="30"/>
      <c r="G256" s="30">
        <v>33</v>
      </c>
      <c r="H256" s="44">
        <v>0.05</v>
      </c>
      <c r="I256" s="4">
        <v>440</v>
      </c>
      <c r="J256" s="4">
        <v>22</v>
      </c>
      <c r="K256" s="14"/>
      <c r="L256" s="14">
        <f t="shared" si="3"/>
        <v>0</v>
      </c>
    </row>
    <row r="257" spans="1:12" ht="15.75" x14ac:dyDescent="0.25">
      <c r="A257" s="25" t="s">
        <v>539</v>
      </c>
      <c r="B257" s="28" t="s">
        <v>317</v>
      </c>
      <c r="C257" s="59" t="s">
        <v>45</v>
      </c>
      <c r="D257" s="30" t="s">
        <v>22</v>
      </c>
      <c r="E257" s="30"/>
      <c r="F257" s="30"/>
      <c r="G257" s="30">
        <v>28</v>
      </c>
      <c r="H257" s="42">
        <v>35</v>
      </c>
      <c r="I257" s="4">
        <v>1.9</v>
      </c>
      <c r="J257" s="4">
        <v>66.5</v>
      </c>
      <c r="K257" s="14"/>
      <c r="L257" s="14">
        <f t="shared" si="3"/>
        <v>0</v>
      </c>
    </row>
    <row r="258" spans="1:12" ht="15.75" x14ac:dyDescent="0.25">
      <c r="A258" s="25" t="s">
        <v>539</v>
      </c>
      <c r="B258" s="28" t="s">
        <v>318</v>
      </c>
      <c r="C258" s="59" t="s">
        <v>47</v>
      </c>
      <c r="D258" s="30" t="s">
        <v>22</v>
      </c>
      <c r="E258" s="30"/>
      <c r="F258" s="30"/>
      <c r="G258" s="30">
        <v>29</v>
      </c>
      <c r="H258" s="42">
        <v>35</v>
      </c>
      <c r="I258" s="4">
        <v>4</v>
      </c>
      <c r="J258" s="4">
        <v>140</v>
      </c>
      <c r="K258" s="14"/>
      <c r="L258" s="14">
        <f t="shared" si="3"/>
        <v>0</v>
      </c>
    </row>
    <row r="259" spans="1:12" ht="15.75" x14ac:dyDescent="0.25">
      <c r="A259" s="25" t="s">
        <v>539</v>
      </c>
      <c r="B259" s="28" t="s">
        <v>319</v>
      </c>
      <c r="C259" s="59" t="s">
        <v>156</v>
      </c>
      <c r="D259" s="30" t="s">
        <v>22</v>
      </c>
      <c r="E259" s="30"/>
      <c r="F259" s="30"/>
      <c r="G259" s="30">
        <v>17</v>
      </c>
      <c r="H259" s="42">
        <v>70</v>
      </c>
      <c r="I259" s="4">
        <v>2.5</v>
      </c>
      <c r="J259" s="4">
        <v>175</v>
      </c>
      <c r="K259" s="14"/>
      <c r="L259" s="14">
        <f t="shared" si="3"/>
        <v>0</v>
      </c>
    </row>
    <row r="260" spans="1:12" ht="15.75" x14ac:dyDescent="0.25">
      <c r="A260" s="25" t="s">
        <v>539</v>
      </c>
      <c r="B260" s="28" t="s">
        <v>320</v>
      </c>
      <c r="C260" s="59" t="s">
        <v>51</v>
      </c>
      <c r="D260" s="30" t="s">
        <v>22</v>
      </c>
      <c r="E260" s="30"/>
      <c r="F260" s="30"/>
      <c r="G260" s="30">
        <v>20</v>
      </c>
      <c r="H260" s="42">
        <v>70</v>
      </c>
      <c r="I260" s="4">
        <v>1.31</v>
      </c>
      <c r="J260" s="4">
        <v>91.7</v>
      </c>
      <c r="K260" s="14"/>
      <c r="L260" s="14">
        <f t="shared" ref="L260:L322" si="4">H260*K260</f>
        <v>0</v>
      </c>
    </row>
    <row r="261" spans="1:12" ht="15.75" x14ac:dyDescent="0.25">
      <c r="A261" s="25" t="s">
        <v>539</v>
      </c>
      <c r="B261" s="28" t="s">
        <v>321</v>
      </c>
      <c r="C261" s="59" t="s">
        <v>87</v>
      </c>
      <c r="D261" s="30" t="s">
        <v>22</v>
      </c>
      <c r="E261" s="30"/>
      <c r="F261" s="30"/>
      <c r="G261" s="30">
        <v>26</v>
      </c>
      <c r="H261" s="42">
        <v>70</v>
      </c>
      <c r="I261" s="4">
        <v>2.63</v>
      </c>
      <c r="J261" s="4">
        <v>184.1</v>
      </c>
      <c r="K261" s="14"/>
      <c r="L261" s="14">
        <f t="shared" si="4"/>
        <v>0</v>
      </c>
    </row>
    <row r="262" spans="1:12" ht="15.75" x14ac:dyDescent="0.25">
      <c r="A262" s="25" t="s">
        <v>539</v>
      </c>
      <c r="B262" s="28" t="s">
        <v>322</v>
      </c>
      <c r="C262" s="59" t="s">
        <v>55</v>
      </c>
      <c r="D262" s="30" t="s">
        <v>22</v>
      </c>
      <c r="E262" s="30"/>
      <c r="F262" s="30"/>
      <c r="G262" s="30">
        <v>35</v>
      </c>
      <c r="H262" s="42">
        <v>70</v>
      </c>
      <c r="I262" s="4">
        <v>3.3</v>
      </c>
      <c r="J262" s="4">
        <v>231</v>
      </c>
      <c r="K262" s="14"/>
      <c r="L262" s="14">
        <f t="shared" si="4"/>
        <v>0</v>
      </c>
    </row>
    <row r="263" spans="1:12" ht="15.75" x14ac:dyDescent="0.25">
      <c r="A263" s="25" t="s">
        <v>539</v>
      </c>
      <c r="B263" s="28" t="s">
        <v>323</v>
      </c>
      <c r="C263" s="59" t="s">
        <v>57</v>
      </c>
      <c r="D263" s="30" t="s">
        <v>22</v>
      </c>
      <c r="E263" s="30"/>
      <c r="F263" s="30"/>
      <c r="G263" s="30">
        <v>36</v>
      </c>
      <c r="H263" s="42">
        <v>4</v>
      </c>
      <c r="I263" s="4">
        <v>3.3</v>
      </c>
      <c r="J263" s="4">
        <v>13.2</v>
      </c>
      <c r="K263" s="14"/>
      <c r="L263" s="14">
        <f t="shared" si="4"/>
        <v>0</v>
      </c>
    </row>
    <row r="264" spans="1:12" ht="15.75" x14ac:dyDescent="0.25">
      <c r="A264" s="25" t="s">
        <v>539</v>
      </c>
      <c r="B264" s="45">
        <v>33</v>
      </c>
      <c r="C264" s="60" t="s">
        <v>161</v>
      </c>
      <c r="D264" s="75"/>
      <c r="E264" s="75"/>
      <c r="F264" s="75"/>
      <c r="G264" s="75"/>
      <c r="H264" s="69"/>
      <c r="I264" s="77">
        <v>0</v>
      </c>
      <c r="J264" s="77" t="s">
        <v>540</v>
      </c>
      <c r="K264" s="17"/>
      <c r="L264" s="17"/>
    </row>
    <row r="265" spans="1:12" ht="15.75" x14ac:dyDescent="0.25">
      <c r="A265" s="25" t="s">
        <v>539</v>
      </c>
      <c r="B265" s="28" t="s">
        <v>324</v>
      </c>
      <c r="C265" s="74" t="s">
        <v>163</v>
      </c>
      <c r="D265" s="30" t="s">
        <v>22</v>
      </c>
      <c r="E265" s="30"/>
      <c r="F265" s="30"/>
      <c r="G265" s="30">
        <v>41</v>
      </c>
      <c r="H265" s="71">
        <v>417</v>
      </c>
      <c r="I265" s="4">
        <v>2.5</v>
      </c>
      <c r="J265" s="4">
        <v>1042.5</v>
      </c>
      <c r="K265" s="14"/>
      <c r="L265" s="14">
        <f t="shared" si="4"/>
        <v>0</v>
      </c>
    </row>
    <row r="266" spans="1:12" ht="15.75" x14ac:dyDescent="0.25">
      <c r="A266" s="25" t="s">
        <v>539</v>
      </c>
      <c r="B266" s="28" t="s">
        <v>325</v>
      </c>
      <c r="C266" s="74" t="s">
        <v>165</v>
      </c>
      <c r="D266" s="30" t="s">
        <v>25</v>
      </c>
      <c r="E266" s="30"/>
      <c r="F266" s="30"/>
      <c r="G266" s="30">
        <v>42</v>
      </c>
      <c r="H266" s="78">
        <v>0.38</v>
      </c>
      <c r="I266" s="4">
        <v>2000</v>
      </c>
      <c r="J266" s="4">
        <v>760</v>
      </c>
      <c r="K266" s="14"/>
      <c r="L266" s="14">
        <f t="shared" si="4"/>
        <v>0</v>
      </c>
    </row>
    <row r="267" spans="1:12" ht="15.75" x14ac:dyDescent="0.25">
      <c r="A267" s="25" t="s">
        <v>539</v>
      </c>
      <c r="B267" s="28" t="s">
        <v>326</v>
      </c>
      <c r="C267" s="59" t="s">
        <v>70</v>
      </c>
      <c r="D267" s="30" t="s">
        <v>25</v>
      </c>
      <c r="E267" s="30"/>
      <c r="F267" s="30"/>
      <c r="G267" s="30">
        <v>40</v>
      </c>
      <c r="H267" s="44">
        <v>0.45</v>
      </c>
      <c r="I267" s="4">
        <v>217.81</v>
      </c>
      <c r="J267" s="4">
        <v>98.014499999999998</v>
      </c>
      <c r="K267" s="14"/>
      <c r="L267" s="14">
        <f t="shared" si="4"/>
        <v>0</v>
      </c>
    </row>
    <row r="268" spans="1:12" ht="15.75" x14ac:dyDescent="0.25">
      <c r="A268" s="25" t="s">
        <v>539</v>
      </c>
      <c r="B268" s="28" t="s">
        <v>327</v>
      </c>
      <c r="C268" s="59" t="s">
        <v>72</v>
      </c>
      <c r="D268" s="30" t="s">
        <v>25</v>
      </c>
      <c r="E268" s="30"/>
      <c r="F268" s="30"/>
      <c r="G268" s="30">
        <v>38</v>
      </c>
      <c r="H268" s="44">
        <v>0.02</v>
      </c>
      <c r="I268" s="4">
        <v>3560</v>
      </c>
      <c r="J268" s="4">
        <v>71.2</v>
      </c>
      <c r="K268" s="14"/>
      <c r="L268" s="14">
        <f t="shared" si="4"/>
        <v>0</v>
      </c>
    </row>
    <row r="269" spans="1:12" ht="15.75" x14ac:dyDescent="0.25">
      <c r="A269" s="25" t="s">
        <v>539</v>
      </c>
      <c r="B269" s="28" t="s">
        <v>328</v>
      </c>
      <c r="C269" s="74" t="s">
        <v>74</v>
      </c>
      <c r="D269" s="30" t="s">
        <v>22</v>
      </c>
      <c r="E269" s="30"/>
      <c r="F269" s="30"/>
      <c r="G269" s="30">
        <v>43</v>
      </c>
      <c r="H269" s="42">
        <v>70</v>
      </c>
      <c r="I269" s="4">
        <v>1.86</v>
      </c>
      <c r="J269" s="4">
        <v>130.20000000000002</v>
      </c>
      <c r="K269" s="14"/>
      <c r="L269" s="14">
        <f t="shared" si="4"/>
        <v>0</v>
      </c>
    </row>
    <row r="270" spans="1:12" ht="15.75" x14ac:dyDescent="0.25">
      <c r="A270" s="25" t="s">
        <v>539</v>
      </c>
      <c r="B270" s="28" t="s">
        <v>329</v>
      </c>
      <c r="C270" s="59" t="s">
        <v>76</v>
      </c>
      <c r="D270" s="30" t="s">
        <v>22</v>
      </c>
      <c r="E270" s="30"/>
      <c r="F270" s="30"/>
      <c r="G270" s="30">
        <v>44</v>
      </c>
      <c r="H270" s="42">
        <v>11</v>
      </c>
      <c r="I270" s="4">
        <v>3.9</v>
      </c>
      <c r="J270" s="4">
        <v>42.9</v>
      </c>
      <c r="K270" s="14"/>
      <c r="L270" s="14">
        <f t="shared" si="4"/>
        <v>0</v>
      </c>
    </row>
    <row r="271" spans="1:12" ht="15.75" x14ac:dyDescent="0.25">
      <c r="A271" s="25" t="s">
        <v>539</v>
      </c>
      <c r="B271" s="28" t="s">
        <v>330</v>
      </c>
      <c r="C271" s="59" t="s">
        <v>78</v>
      </c>
      <c r="D271" s="30" t="s">
        <v>22</v>
      </c>
      <c r="E271" s="30"/>
      <c r="F271" s="30"/>
      <c r="G271" s="30">
        <v>45</v>
      </c>
      <c r="H271" s="42">
        <v>3334</v>
      </c>
      <c r="I271" s="4">
        <v>2.63</v>
      </c>
      <c r="J271" s="4">
        <v>8768.42</v>
      </c>
      <c r="K271" s="14"/>
      <c r="L271" s="14">
        <f t="shared" si="4"/>
        <v>0</v>
      </c>
    </row>
    <row r="272" spans="1:12" ht="15.75" x14ac:dyDescent="0.25">
      <c r="A272" s="25" t="s">
        <v>539</v>
      </c>
      <c r="B272" s="45">
        <v>34</v>
      </c>
      <c r="C272" s="60" t="s">
        <v>171</v>
      </c>
      <c r="D272" s="55">
        <v>4.1666666666666664E-2</v>
      </c>
      <c r="E272" s="55"/>
      <c r="F272" s="55"/>
      <c r="G272" s="56"/>
      <c r="H272" s="62"/>
      <c r="I272" s="77">
        <v>0</v>
      </c>
      <c r="J272" s="77" t="s">
        <v>540</v>
      </c>
      <c r="K272" s="17"/>
      <c r="L272" s="17"/>
    </row>
    <row r="273" spans="1:12" ht="15.75" x14ac:dyDescent="0.25">
      <c r="A273" s="25" t="s">
        <v>539</v>
      </c>
      <c r="B273" s="28" t="s">
        <v>331</v>
      </c>
      <c r="C273" s="51" t="s">
        <v>43</v>
      </c>
      <c r="D273" s="30" t="s">
        <v>22</v>
      </c>
      <c r="E273" s="30"/>
      <c r="F273" s="30"/>
      <c r="G273" s="30">
        <v>10</v>
      </c>
      <c r="H273" s="71">
        <v>68</v>
      </c>
      <c r="I273" s="50">
        <v>4.4000000000000004</v>
      </c>
      <c r="J273" s="50">
        <v>299.20000000000005</v>
      </c>
      <c r="K273" s="12"/>
      <c r="L273" s="12">
        <f t="shared" si="4"/>
        <v>0</v>
      </c>
    </row>
    <row r="274" spans="1:12" ht="15.75" x14ac:dyDescent="0.25">
      <c r="A274" s="25" t="s">
        <v>539</v>
      </c>
      <c r="B274" s="28" t="s">
        <v>332</v>
      </c>
      <c r="C274" s="59" t="s">
        <v>106</v>
      </c>
      <c r="D274" s="30" t="s">
        <v>30</v>
      </c>
      <c r="E274" s="30"/>
      <c r="F274" s="30"/>
      <c r="G274" s="30">
        <v>13</v>
      </c>
      <c r="H274" s="44">
        <v>0.05</v>
      </c>
      <c r="I274" s="4">
        <v>223.2</v>
      </c>
      <c r="J274" s="4">
        <v>11.16</v>
      </c>
      <c r="K274" s="14"/>
      <c r="L274" s="14">
        <f t="shared" si="4"/>
        <v>0</v>
      </c>
    </row>
    <row r="275" spans="1:12" ht="15.75" x14ac:dyDescent="0.25">
      <c r="A275" s="25" t="s">
        <v>539</v>
      </c>
      <c r="B275" s="28" t="s">
        <v>333</v>
      </c>
      <c r="C275" s="59" t="s">
        <v>148</v>
      </c>
      <c r="D275" s="30" t="s">
        <v>22</v>
      </c>
      <c r="E275" s="30"/>
      <c r="F275" s="30"/>
      <c r="G275" s="30">
        <v>18</v>
      </c>
      <c r="H275" s="42">
        <v>18</v>
      </c>
      <c r="I275" s="4">
        <v>2.5</v>
      </c>
      <c r="J275" s="4">
        <v>45</v>
      </c>
      <c r="K275" s="14"/>
      <c r="L275" s="14">
        <f t="shared" si="4"/>
        <v>0</v>
      </c>
    </row>
    <row r="276" spans="1:12" ht="15.75" x14ac:dyDescent="0.25">
      <c r="A276" s="25" t="s">
        <v>539</v>
      </c>
      <c r="B276" s="28" t="s">
        <v>334</v>
      </c>
      <c r="C276" s="59" t="s">
        <v>176</v>
      </c>
      <c r="D276" s="30" t="s">
        <v>30</v>
      </c>
      <c r="E276" s="30"/>
      <c r="F276" s="30"/>
      <c r="G276" s="30">
        <v>24</v>
      </c>
      <c r="H276" s="78">
        <v>0.09</v>
      </c>
      <c r="I276" s="4">
        <v>223.2</v>
      </c>
      <c r="J276" s="4">
        <v>20.087999999999997</v>
      </c>
      <c r="K276" s="14"/>
      <c r="L276" s="14">
        <f t="shared" si="4"/>
        <v>0</v>
      </c>
    </row>
    <row r="277" spans="1:12" ht="15.75" x14ac:dyDescent="0.25">
      <c r="A277" s="25" t="s">
        <v>539</v>
      </c>
      <c r="B277" s="28" t="s">
        <v>335</v>
      </c>
      <c r="C277" s="59" t="s">
        <v>59</v>
      </c>
      <c r="D277" s="30" t="s">
        <v>25</v>
      </c>
      <c r="E277" s="30"/>
      <c r="F277" s="30"/>
      <c r="G277" s="30">
        <v>14</v>
      </c>
      <c r="H277" s="79">
        <v>0.1</v>
      </c>
      <c r="I277" s="4">
        <v>300</v>
      </c>
      <c r="J277" s="4">
        <v>30</v>
      </c>
      <c r="K277" s="14"/>
      <c r="L277" s="14">
        <f t="shared" si="4"/>
        <v>0</v>
      </c>
    </row>
    <row r="278" spans="1:12" ht="15.75" x14ac:dyDescent="0.25">
      <c r="A278" s="25" t="s">
        <v>539</v>
      </c>
      <c r="B278" s="28" t="s">
        <v>336</v>
      </c>
      <c r="C278" s="59" t="s">
        <v>65</v>
      </c>
      <c r="D278" s="30" t="s">
        <v>25</v>
      </c>
      <c r="E278" s="30"/>
      <c r="F278" s="30"/>
      <c r="G278" s="30">
        <v>33</v>
      </c>
      <c r="H278" s="44">
        <v>0.04</v>
      </c>
      <c r="I278" s="4">
        <v>440</v>
      </c>
      <c r="J278" s="4">
        <v>17.600000000000001</v>
      </c>
      <c r="K278" s="14"/>
      <c r="L278" s="14">
        <f t="shared" si="4"/>
        <v>0</v>
      </c>
    </row>
    <row r="279" spans="1:12" ht="15.75" x14ac:dyDescent="0.25">
      <c r="A279" s="25" t="s">
        <v>539</v>
      </c>
      <c r="B279" s="28" t="s">
        <v>337</v>
      </c>
      <c r="C279" s="59" t="s">
        <v>156</v>
      </c>
      <c r="D279" s="30" t="s">
        <v>22</v>
      </c>
      <c r="E279" s="30"/>
      <c r="F279" s="30"/>
      <c r="G279" s="30">
        <v>17</v>
      </c>
      <c r="H279" s="71">
        <v>56</v>
      </c>
      <c r="I279" s="4">
        <v>2.5</v>
      </c>
      <c r="J279" s="4">
        <v>140</v>
      </c>
      <c r="K279" s="14"/>
      <c r="L279" s="14">
        <f t="shared" si="4"/>
        <v>0</v>
      </c>
    </row>
    <row r="280" spans="1:12" ht="15.75" x14ac:dyDescent="0.25">
      <c r="A280" s="25" t="s">
        <v>539</v>
      </c>
      <c r="B280" s="28" t="s">
        <v>338</v>
      </c>
      <c r="C280" s="59" t="s">
        <v>112</v>
      </c>
      <c r="D280" s="30" t="s">
        <v>30</v>
      </c>
      <c r="E280" s="30"/>
      <c r="F280" s="30"/>
      <c r="G280" s="30">
        <v>22</v>
      </c>
      <c r="H280" s="44">
        <v>6.9999999999999993E-2</v>
      </c>
      <c r="I280" s="4">
        <v>223.2</v>
      </c>
      <c r="J280" s="4">
        <v>15.623999999999997</v>
      </c>
      <c r="K280" s="14"/>
      <c r="L280" s="14">
        <f t="shared" si="4"/>
        <v>0</v>
      </c>
    </row>
    <row r="281" spans="1:12" ht="15.75" x14ac:dyDescent="0.25">
      <c r="A281" s="25" t="s">
        <v>539</v>
      </c>
      <c r="B281" s="28" t="s">
        <v>339</v>
      </c>
      <c r="C281" s="59" t="s">
        <v>114</v>
      </c>
      <c r="D281" s="30" t="s">
        <v>30</v>
      </c>
      <c r="E281" s="30"/>
      <c r="F281" s="30"/>
      <c r="G281" s="30">
        <v>23</v>
      </c>
      <c r="H281" s="44">
        <v>0.13</v>
      </c>
      <c r="I281" s="4">
        <v>223.2</v>
      </c>
      <c r="J281" s="4">
        <v>29.015999999999998</v>
      </c>
      <c r="K281" s="14"/>
      <c r="L281" s="14">
        <f t="shared" si="4"/>
        <v>0</v>
      </c>
    </row>
    <row r="282" spans="1:12" ht="15.75" x14ac:dyDescent="0.25">
      <c r="A282" s="25" t="s">
        <v>539</v>
      </c>
      <c r="B282" s="28" t="s">
        <v>340</v>
      </c>
      <c r="C282" s="59" t="s">
        <v>55</v>
      </c>
      <c r="D282" s="30" t="s">
        <v>22</v>
      </c>
      <c r="E282" s="30"/>
      <c r="F282" s="30"/>
      <c r="G282" s="30">
        <v>35</v>
      </c>
      <c r="H282" s="42">
        <v>56</v>
      </c>
      <c r="I282" s="4">
        <v>3.3</v>
      </c>
      <c r="J282" s="4">
        <v>184.79999999999998</v>
      </c>
      <c r="K282" s="14"/>
      <c r="L282" s="14">
        <f t="shared" si="4"/>
        <v>0</v>
      </c>
    </row>
    <row r="283" spans="1:12" ht="15.75" x14ac:dyDescent="0.25">
      <c r="A283" s="25" t="s">
        <v>539</v>
      </c>
      <c r="B283" s="28" t="s">
        <v>341</v>
      </c>
      <c r="C283" s="59" t="s">
        <v>57</v>
      </c>
      <c r="D283" s="30" t="s">
        <v>22</v>
      </c>
      <c r="E283" s="30"/>
      <c r="F283" s="30"/>
      <c r="G283" s="30">
        <v>36</v>
      </c>
      <c r="H283" s="42">
        <v>3</v>
      </c>
      <c r="I283" s="4">
        <v>3.3</v>
      </c>
      <c r="J283" s="4">
        <v>9.8999999999999986</v>
      </c>
      <c r="K283" s="14"/>
      <c r="L283" s="14">
        <f t="shared" si="4"/>
        <v>0</v>
      </c>
    </row>
    <row r="284" spans="1:12" ht="15.75" x14ac:dyDescent="0.25">
      <c r="A284" s="25" t="s">
        <v>539</v>
      </c>
      <c r="B284" s="45">
        <v>35</v>
      </c>
      <c r="C284" s="60" t="s">
        <v>184</v>
      </c>
      <c r="D284" s="75"/>
      <c r="E284" s="75"/>
      <c r="F284" s="75"/>
      <c r="G284" s="75"/>
      <c r="H284" s="80"/>
      <c r="I284" s="77">
        <v>0</v>
      </c>
      <c r="J284" s="77" t="s">
        <v>540</v>
      </c>
      <c r="K284" s="17"/>
      <c r="L284" s="17"/>
    </row>
    <row r="285" spans="1:12" ht="15.75" x14ac:dyDescent="0.25">
      <c r="A285" s="25" t="s">
        <v>539</v>
      </c>
      <c r="B285" s="28" t="s">
        <v>342</v>
      </c>
      <c r="C285" s="74" t="s">
        <v>163</v>
      </c>
      <c r="D285" s="30" t="s">
        <v>22</v>
      </c>
      <c r="E285" s="30"/>
      <c r="F285" s="30"/>
      <c r="G285" s="30">
        <v>41</v>
      </c>
      <c r="H285" s="71">
        <v>334</v>
      </c>
      <c r="I285" s="4">
        <v>2.5</v>
      </c>
      <c r="J285" s="4">
        <v>835</v>
      </c>
      <c r="K285" s="14"/>
      <c r="L285" s="14">
        <f t="shared" si="4"/>
        <v>0</v>
      </c>
    </row>
    <row r="286" spans="1:12" ht="15.75" x14ac:dyDescent="0.25">
      <c r="A286" s="25" t="s">
        <v>539</v>
      </c>
      <c r="B286" s="28" t="s">
        <v>343</v>
      </c>
      <c r="C286" s="74" t="s">
        <v>165</v>
      </c>
      <c r="D286" s="30" t="s">
        <v>25</v>
      </c>
      <c r="E286" s="30"/>
      <c r="F286" s="30"/>
      <c r="G286" s="30">
        <v>42</v>
      </c>
      <c r="H286" s="78">
        <v>0.38</v>
      </c>
      <c r="I286" s="4">
        <v>2000</v>
      </c>
      <c r="J286" s="4">
        <v>760</v>
      </c>
      <c r="K286" s="14"/>
      <c r="L286" s="14">
        <f t="shared" si="4"/>
        <v>0</v>
      </c>
    </row>
    <row r="287" spans="1:12" ht="15.75" x14ac:dyDescent="0.25">
      <c r="A287" s="25" t="s">
        <v>539</v>
      </c>
      <c r="B287" s="28" t="s">
        <v>344</v>
      </c>
      <c r="C287" s="59" t="s">
        <v>70</v>
      </c>
      <c r="D287" s="30" t="s">
        <v>25</v>
      </c>
      <c r="E287" s="30"/>
      <c r="F287" s="30"/>
      <c r="G287" s="30">
        <v>40</v>
      </c>
      <c r="H287" s="44">
        <v>0.45</v>
      </c>
      <c r="I287" s="4">
        <v>217.81</v>
      </c>
      <c r="J287" s="4">
        <v>98.014499999999998</v>
      </c>
      <c r="K287" s="14"/>
      <c r="L287" s="14">
        <f t="shared" si="4"/>
        <v>0</v>
      </c>
    </row>
    <row r="288" spans="1:12" ht="15.75" x14ac:dyDescent="0.25">
      <c r="A288" s="25" t="s">
        <v>539</v>
      </c>
      <c r="B288" s="28" t="s">
        <v>345</v>
      </c>
      <c r="C288" s="59" t="s">
        <v>72</v>
      </c>
      <c r="D288" s="30" t="s">
        <v>25</v>
      </c>
      <c r="E288" s="30"/>
      <c r="F288" s="30"/>
      <c r="G288" s="30">
        <v>38</v>
      </c>
      <c r="H288" s="44">
        <v>0.02</v>
      </c>
      <c r="I288" s="4">
        <v>3560</v>
      </c>
      <c r="J288" s="4">
        <v>71.2</v>
      </c>
      <c r="K288" s="14"/>
      <c r="L288" s="14">
        <f t="shared" si="4"/>
        <v>0</v>
      </c>
    </row>
    <row r="289" spans="1:12" ht="15.75" x14ac:dyDescent="0.25">
      <c r="A289" s="25" t="s">
        <v>539</v>
      </c>
      <c r="B289" s="28" t="s">
        <v>346</v>
      </c>
      <c r="C289" s="74" t="s">
        <v>74</v>
      </c>
      <c r="D289" s="30" t="s">
        <v>22</v>
      </c>
      <c r="E289" s="30"/>
      <c r="F289" s="30"/>
      <c r="G289" s="30">
        <v>43</v>
      </c>
      <c r="H289" s="42">
        <v>70</v>
      </c>
      <c r="I289" s="4">
        <v>1.86</v>
      </c>
      <c r="J289" s="4">
        <v>130.20000000000002</v>
      </c>
      <c r="K289" s="14"/>
      <c r="L289" s="14">
        <f t="shared" si="4"/>
        <v>0</v>
      </c>
    </row>
    <row r="290" spans="1:12" ht="15.75" x14ac:dyDescent="0.25">
      <c r="A290" s="25" t="s">
        <v>539</v>
      </c>
      <c r="B290" s="28" t="s">
        <v>347</v>
      </c>
      <c r="C290" s="59" t="s">
        <v>76</v>
      </c>
      <c r="D290" s="30" t="s">
        <v>22</v>
      </c>
      <c r="E290" s="30"/>
      <c r="F290" s="30"/>
      <c r="G290" s="30">
        <v>44</v>
      </c>
      <c r="H290" s="42">
        <v>9</v>
      </c>
      <c r="I290" s="4">
        <v>3.9</v>
      </c>
      <c r="J290" s="4">
        <v>35.1</v>
      </c>
      <c r="K290" s="14"/>
      <c r="L290" s="14">
        <f t="shared" si="4"/>
        <v>0</v>
      </c>
    </row>
    <row r="291" spans="1:12" ht="15.75" x14ac:dyDescent="0.25">
      <c r="A291" s="25" t="s">
        <v>539</v>
      </c>
      <c r="B291" s="28" t="s">
        <v>348</v>
      </c>
      <c r="C291" s="59" t="s">
        <v>78</v>
      </c>
      <c r="D291" s="30" t="s">
        <v>22</v>
      </c>
      <c r="E291" s="30"/>
      <c r="F291" s="30"/>
      <c r="G291" s="30">
        <v>45</v>
      </c>
      <c r="H291" s="42">
        <v>3334</v>
      </c>
      <c r="I291" s="4">
        <v>2.63</v>
      </c>
      <c r="J291" s="4">
        <v>8768.42</v>
      </c>
      <c r="K291" s="14"/>
      <c r="L291" s="14">
        <f t="shared" si="4"/>
        <v>0</v>
      </c>
    </row>
    <row r="292" spans="1:12" ht="15.75" x14ac:dyDescent="0.25">
      <c r="A292" s="25" t="s">
        <v>539</v>
      </c>
      <c r="B292" s="26">
        <v>36</v>
      </c>
      <c r="C292" s="27" t="s">
        <v>192</v>
      </c>
      <c r="D292" s="81">
        <v>0.25</v>
      </c>
      <c r="E292" s="81"/>
      <c r="F292" s="81"/>
      <c r="G292" s="82"/>
      <c r="H292" s="57"/>
      <c r="I292" s="58">
        <v>0</v>
      </c>
      <c r="J292" s="58" t="s">
        <v>540</v>
      </c>
      <c r="K292" s="13"/>
      <c r="L292" s="13"/>
    </row>
    <row r="293" spans="1:12" ht="15.75" x14ac:dyDescent="0.25">
      <c r="A293" s="25" t="s">
        <v>539</v>
      </c>
      <c r="B293" s="83" t="s">
        <v>349</v>
      </c>
      <c r="C293" s="39" t="s">
        <v>43</v>
      </c>
      <c r="D293" s="40" t="s">
        <v>22</v>
      </c>
      <c r="E293" s="40"/>
      <c r="F293" s="40"/>
      <c r="G293" s="30">
        <v>10</v>
      </c>
      <c r="H293" s="71">
        <v>2</v>
      </c>
      <c r="I293" s="50">
        <v>4.4000000000000004</v>
      </c>
      <c r="J293" s="50">
        <v>8.8000000000000007</v>
      </c>
      <c r="K293" s="12"/>
      <c r="L293" s="12">
        <f t="shared" si="4"/>
        <v>0</v>
      </c>
    </row>
    <row r="294" spans="1:12" ht="15.75" x14ac:dyDescent="0.25">
      <c r="A294" s="25" t="s">
        <v>539</v>
      </c>
      <c r="B294" s="83" t="s">
        <v>350</v>
      </c>
      <c r="C294" s="59" t="s">
        <v>61</v>
      </c>
      <c r="D294" s="30" t="s">
        <v>25</v>
      </c>
      <c r="E294" s="30"/>
      <c r="F294" s="30"/>
      <c r="G294" s="30">
        <v>12</v>
      </c>
      <c r="H294" s="44">
        <v>0.03</v>
      </c>
      <c r="I294" s="43">
        <v>3715.85</v>
      </c>
      <c r="J294" s="43">
        <v>111.4755</v>
      </c>
      <c r="K294" s="10"/>
      <c r="L294" s="10">
        <f t="shared" si="4"/>
        <v>0</v>
      </c>
    </row>
    <row r="295" spans="1:12" ht="15.75" x14ac:dyDescent="0.25">
      <c r="A295" s="25" t="s">
        <v>539</v>
      </c>
      <c r="B295" s="83" t="s">
        <v>351</v>
      </c>
      <c r="C295" s="59" t="s">
        <v>59</v>
      </c>
      <c r="D295" s="30" t="s">
        <v>25</v>
      </c>
      <c r="E295" s="30"/>
      <c r="F295" s="30"/>
      <c r="G295" s="30">
        <v>14</v>
      </c>
      <c r="H295" s="44">
        <v>0.3</v>
      </c>
      <c r="I295" s="43">
        <v>300</v>
      </c>
      <c r="J295" s="43">
        <v>90</v>
      </c>
      <c r="K295" s="10"/>
      <c r="L295" s="10">
        <f t="shared" si="4"/>
        <v>0</v>
      </c>
    </row>
    <row r="296" spans="1:12" ht="15.75" x14ac:dyDescent="0.25">
      <c r="A296" s="25" t="s">
        <v>539</v>
      </c>
      <c r="B296" s="83" t="s">
        <v>352</v>
      </c>
      <c r="C296" s="59" t="s">
        <v>65</v>
      </c>
      <c r="D296" s="30" t="s">
        <v>25</v>
      </c>
      <c r="E296" s="30"/>
      <c r="F296" s="30"/>
      <c r="G296" s="30">
        <v>33</v>
      </c>
      <c r="H296" s="64">
        <v>0.03</v>
      </c>
      <c r="I296" s="43">
        <v>440</v>
      </c>
      <c r="J296" s="43">
        <v>13.2</v>
      </c>
      <c r="K296" s="10"/>
      <c r="L296" s="10">
        <f t="shared" si="4"/>
        <v>0</v>
      </c>
    </row>
    <row r="297" spans="1:12" ht="15.75" x14ac:dyDescent="0.25">
      <c r="A297" s="25" t="s">
        <v>539</v>
      </c>
      <c r="B297" s="83" t="s">
        <v>353</v>
      </c>
      <c r="C297" s="43" t="s">
        <v>198</v>
      </c>
      <c r="D297" s="30" t="s">
        <v>22</v>
      </c>
      <c r="E297" s="30"/>
      <c r="F297" s="30"/>
      <c r="G297" s="30">
        <v>30</v>
      </c>
      <c r="H297" s="66">
        <v>16</v>
      </c>
      <c r="I297" s="43">
        <v>1.9</v>
      </c>
      <c r="J297" s="43">
        <v>30.4</v>
      </c>
      <c r="K297" s="10"/>
      <c r="L297" s="10">
        <f t="shared" si="4"/>
        <v>0</v>
      </c>
    </row>
    <row r="298" spans="1:12" ht="15.75" x14ac:dyDescent="0.25">
      <c r="A298" s="25" t="s">
        <v>539</v>
      </c>
      <c r="B298" s="83" t="s">
        <v>354</v>
      </c>
      <c r="C298" s="43" t="s">
        <v>49</v>
      </c>
      <c r="D298" s="30" t="s">
        <v>25</v>
      </c>
      <c r="E298" s="30"/>
      <c r="F298" s="30"/>
      <c r="G298" s="30">
        <v>16</v>
      </c>
      <c r="H298" s="64">
        <v>0.25</v>
      </c>
      <c r="I298" s="43">
        <v>1150</v>
      </c>
      <c r="J298" s="43">
        <v>287.5</v>
      </c>
      <c r="K298" s="10"/>
      <c r="L298" s="10">
        <f t="shared" si="4"/>
        <v>0</v>
      </c>
    </row>
    <row r="299" spans="1:12" ht="15.75" x14ac:dyDescent="0.25">
      <c r="A299" s="25" t="s">
        <v>539</v>
      </c>
      <c r="B299" s="83" t="s">
        <v>355</v>
      </c>
      <c r="C299" s="59" t="s">
        <v>53</v>
      </c>
      <c r="D299" s="30" t="s">
        <v>22</v>
      </c>
      <c r="E299" s="30"/>
      <c r="F299" s="30"/>
      <c r="G299" s="30">
        <v>31</v>
      </c>
      <c r="H299" s="66">
        <v>44</v>
      </c>
      <c r="I299" s="43">
        <v>2.63</v>
      </c>
      <c r="J299" s="43">
        <v>115.72</v>
      </c>
      <c r="K299" s="10"/>
      <c r="L299" s="10">
        <f t="shared" si="4"/>
        <v>0</v>
      </c>
    </row>
    <row r="300" spans="1:12" ht="15.75" x14ac:dyDescent="0.25">
      <c r="A300" s="25" t="s">
        <v>539</v>
      </c>
      <c r="B300" s="83" t="s">
        <v>356</v>
      </c>
      <c r="C300" s="59" t="s">
        <v>55</v>
      </c>
      <c r="D300" s="30" t="s">
        <v>22</v>
      </c>
      <c r="E300" s="30"/>
      <c r="F300" s="30"/>
      <c r="G300" s="30">
        <v>35</v>
      </c>
      <c r="H300" s="66">
        <v>16</v>
      </c>
      <c r="I300" s="43">
        <v>3.3</v>
      </c>
      <c r="J300" s="43">
        <v>52.8</v>
      </c>
      <c r="K300" s="10"/>
      <c r="L300" s="10">
        <f t="shared" si="4"/>
        <v>0</v>
      </c>
    </row>
    <row r="301" spans="1:12" ht="15.75" x14ac:dyDescent="0.25">
      <c r="A301" s="25" t="s">
        <v>539</v>
      </c>
      <c r="B301" s="83" t="s">
        <v>357</v>
      </c>
      <c r="C301" s="59" t="s">
        <v>57</v>
      </c>
      <c r="D301" s="30" t="s">
        <v>22</v>
      </c>
      <c r="E301" s="30"/>
      <c r="F301" s="30"/>
      <c r="G301" s="30">
        <v>36</v>
      </c>
      <c r="H301" s="66">
        <v>1</v>
      </c>
      <c r="I301" s="43">
        <v>3.3</v>
      </c>
      <c r="J301" s="43">
        <v>3.3</v>
      </c>
      <c r="K301" s="10"/>
      <c r="L301" s="10">
        <f t="shared" si="4"/>
        <v>0</v>
      </c>
    </row>
    <row r="302" spans="1:12" ht="15.75" x14ac:dyDescent="0.25">
      <c r="A302" s="25" t="s">
        <v>539</v>
      </c>
      <c r="B302" s="26">
        <v>37</v>
      </c>
      <c r="C302" s="27" t="s">
        <v>203</v>
      </c>
      <c r="D302" s="26"/>
      <c r="E302" s="26"/>
      <c r="F302" s="26"/>
      <c r="G302" s="82"/>
      <c r="H302" s="57"/>
      <c r="I302" s="58">
        <v>0</v>
      </c>
      <c r="J302" s="58" t="s">
        <v>540</v>
      </c>
      <c r="K302" s="13"/>
      <c r="L302" s="13"/>
    </row>
    <row r="303" spans="1:12" ht="15.75" x14ac:dyDescent="0.25">
      <c r="A303" s="25" t="s">
        <v>539</v>
      </c>
      <c r="B303" s="83" t="s">
        <v>358</v>
      </c>
      <c r="C303" s="59" t="s">
        <v>68</v>
      </c>
      <c r="D303" s="30" t="s">
        <v>25</v>
      </c>
      <c r="E303" s="30"/>
      <c r="F303" s="30"/>
      <c r="G303" s="30">
        <v>39</v>
      </c>
      <c r="H303" s="54">
        <v>0.13</v>
      </c>
      <c r="I303" s="43">
        <v>1150</v>
      </c>
      <c r="J303" s="43">
        <v>149.5</v>
      </c>
      <c r="K303" s="10"/>
      <c r="L303" s="10">
        <f t="shared" si="4"/>
        <v>0</v>
      </c>
    </row>
    <row r="304" spans="1:12" ht="15.75" x14ac:dyDescent="0.25">
      <c r="A304" s="25" t="s">
        <v>539</v>
      </c>
      <c r="B304" s="83" t="s">
        <v>359</v>
      </c>
      <c r="C304" s="59" t="s">
        <v>70</v>
      </c>
      <c r="D304" s="30" t="s">
        <v>25</v>
      </c>
      <c r="E304" s="30"/>
      <c r="F304" s="30"/>
      <c r="G304" s="30">
        <v>40</v>
      </c>
      <c r="H304" s="79">
        <v>1.8</v>
      </c>
      <c r="I304" s="43">
        <v>217.81</v>
      </c>
      <c r="J304" s="43">
        <v>392.05799999999999</v>
      </c>
      <c r="K304" s="10"/>
      <c r="L304" s="10">
        <f t="shared" si="4"/>
        <v>0</v>
      </c>
    </row>
    <row r="305" spans="1:12" ht="15.75" x14ac:dyDescent="0.25">
      <c r="A305" s="25" t="s">
        <v>539</v>
      </c>
      <c r="B305" s="83" t="s">
        <v>360</v>
      </c>
      <c r="C305" s="59" t="s">
        <v>72</v>
      </c>
      <c r="D305" s="30" t="s">
        <v>25</v>
      </c>
      <c r="E305" s="30"/>
      <c r="F305" s="30"/>
      <c r="G305" s="30">
        <v>38</v>
      </c>
      <c r="H305" s="44">
        <v>6.9999999999999993E-2</v>
      </c>
      <c r="I305" s="4">
        <v>3560</v>
      </c>
      <c r="J305" s="4">
        <v>249.19999999999996</v>
      </c>
      <c r="K305" s="14"/>
      <c r="L305" s="14">
        <f t="shared" si="4"/>
        <v>0</v>
      </c>
    </row>
    <row r="306" spans="1:12" ht="15.75" x14ac:dyDescent="0.25">
      <c r="A306" s="25" t="s">
        <v>539</v>
      </c>
      <c r="B306" s="83" t="s">
        <v>361</v>
      </c>
      <c r="C306" s="59" t="s">
        <v>76</v>
      </c>
      <c r="D306" s="30" t="s">
        <v>22</v>
      </c>
      <c r="E306" s="30"/>
      <c r="F306" s="30"/>
      <c r="G306" s="30">
        <v>44</v>
      </c>
      <c r="H306" s="66">
        <v>3</v>
      </c>
      <c r="I306" s="43">
        <v>3.9</v>
      </c>
      <c r="J306" s="43">
        <v>11.7</v>
      </c>
      <c r="K306" s="10"/>
      <c r="L306" s="10">
        <f t="shared" si="4"/>
        <v>0</v>
      </c>
    </row>
    <row r="307" spans="1:12" ht="15.75" x14ac:dyDescent="0.25">
      <c r="A307" s="25" t="s">
        <v>539</v>
      </c>
      <c r="B307" s="83" t="s">
        <v>362</v>
      </c>
      <c r="C307" s="59" t="s">
        <v>78</v>
      </c>
      <c r="D307" s="30" t="s">
        <v>22</v>
      </c>
      <c r="E307" s="30"/>
      <c r="F307" s="30"/>
      <c r="G307" s="30">
        <v>45</v>
      </c>
      <c r="H307" s="66">
        <v>125</v>
      </c>
      <c r="I307" s="43">
        <v>2.63</v>
      </c>
      <c r="J307" s="43">
        <v>328.75</v>
      </c>
      <c r="K307" s="10"/>
      <c r="L307" s="10">
        <f t="shared" si="4"/>
        <v>0</v>
      </c>
    </row>
    <row r="308" spans="1:12" ht="15.75" x14ac:dyDescent="0.25">
      <c r="A308" s="25" t="s">
        <v>539</v>
      </c>
      <c r="B308" s="26">
        <v>38</v>
      </c>
      <c r="C308" s="27" t="s">
        <v>209</v>
      </c>
      <c r="D308" s="81">
        <v>0.25</v>
      </c>
      <c r="E308" s="81"/>
      <c r="F308" s="81"/>
      <c r="G308" s="82"/>
      <c r="H308" s="57"/>
      <c r="I308" s="58">
        <v>0</v>
      </c>
      <c r="J308" s="58" t="s">
        <v>540</v>
      </c>
      <c r="K308" s="13"/>
      <c r="L308" s="13"/>
    </row>
    <row r="309" spans="1:12" ht="15.75" x14ac:dyDescent="0.25">
      <c r="A309" s="25" t="s">
        <v>539</v>
      </c>
      <c r="B309" s="83" t="s">
        <v>363</v>
      </c>
      <c r="C309" s="51" t="s">
        <v>211</v>
      </c>
      <c r="D309" s="30" t="s">
        <v>25</v>
      </c>
      <c r="E309" s="30"/>
      <c r="F309" s="30"/>
      <c r="G309" s="30">
        <v>11</v>
      </c>
      <c r="H309" s="78">
        <v>0.03</v>
      </c>
      <c r="I309" s="67">
        <v>1800</v>
      </c>
      <c r="J309" s="67">
        <v>54</v>
      </c>
      <c r="K309" s="16"/>
      <c r="L309" s="16">
        <f t="shared" si="4"/>
        <v>0</v>
      </c>
    </row>
    <row r="310" spans="1:12" ht="15.75" x14ac:dyDescent="0.25">
      <c r="A310" s="25" t="s">
        <v>539</v>
      </c>
      <c r="B310" s="83" t="s">
        <v>364</v>
      </c>
      <c r="C310" s="59" t="s">
        <v>61</v>
      </c>
      <c r="D310" s="30" t="s">
        <v>25</v>
      </c>
      <c r="E310" s="30"/>
      <c r="F310" s="30"/>
      <c r="G310" s="30">
        <v>12</v>
      </c>
      <c r="H310" s="44">
        <v>0.03</v>
      </c>
      <c r="I310" s="43">
        <v>3715.85</v>
      </c>
      <c r="J310" s="43">
        <v>111.4755</v>
      </c>
      <c r="K310" s="10"/>
      <c r="L310" s="10">
        <f t="shared" si="4"/>
        <v>0</v>
      </c>
    </row>
    <row r="311" spans="1:12" ht="15.75" x14ac:dyDescent="0.25">
      <c r="A311" s="25" t="s">
        <v>539</v>
      </c>
      <c r="B311" s="83" t="s">
        <v>365</v>
      </c>
      <c r="C311" s="59" t="s">
        <v>59</v>
      </c>
      <c r="D311" s="30" t="s">
        <v>25</v>
      </c>
      <c r="E311" s="30"/>
      <c r="F311" s="30"/>
      <c r="G311" s="30">
        <v>14</v>
      </c>
      <c r="H311" s="44">
        <v>0.6</v>
      </c>
      <c r="I311" s="43">
        <v>300</v>
      </c>
      <c r="J311" s="43">
        <v>180</v>
      </c>
      <c r="K311" s="10"/>
      <c r="L311" s="10">
        <f t="shared" si="4"/>
        <v>0</v>
      </c>
    </row>
    <row r="312" spans="1:12" ht="15.75" x14ac:dyDescent="0.25">
      <c r="A312" s="25" t="s">
        <v>539</v>
      </c>
      <c r="B312" s="83" t="s">
        <v>366</v>
      </c>
      <c r="C312" s="59" t="s">
        <v>85</v>
      </c>
      <c r="D312" s="30" t="s">
        <v>22</v>
      </c>
      <c r="E312" s="30"/>
      <c r="F312" s="30"/>
      <c r="G312" s="30">
        <v>27</v>
      </c>
      <c r="H312" s="66">
        <v>16</v>
      </c>
      <c r="I312" s="4">
        <v>0.75</v>
      </c>
      <c r="J312" s="4">
        <v>12</v>
      </c>
      <c r="K312" s="14"/>
      <c r="L312" s="14">
        <f t="shared" si="4"/>
        <v>0</v>
      </c>
    </row>
    <row r="313" spans="1:12" ht="15.75" x14ac:dyDescent="0.25">
      <c r="A313" s="25" t="s">
        <v>539</v>
      </c>
      <c r="B313" s="83" t="s">
        <v>367</v>
      </c>
      <c r="C313" s="43" t="s">
        <v>49</v>
      </c>
      <c r="D313" s="30" t="s">
        <v>25</v>
      </c>
      <c r="E313" s="30"/>
      <c r="F313" s="30"/>
      <c r="G313" s="30">
        <v>16</v>
      </c>
      <c r="H313" s="54">
        <v>0.25</v>
      </c>
      <c r="I313" s="43">
        <v>1150</v>
      </c>
      <c r="J313" s="43">
        <v>287.5</v>
      </c>
      <c r="K313" s="10"/>
      <c r="L313" s="10">
        <f t="shared" si="4"/>
        <v>0</v>
      </c>
    </row>
    <row r="314" spans="1:12" ht="15.75" x14ac:dyDescent="0.25">
      <c r="A314" s="25" t="s">
        <v>539</v>
      </c>
      <c r="B314" s="83" t="s">
        <v>368</v>
      </c>
      <c r="C314" s="59" t="s">
        <v>53</v>
      </c>
      <c r="D314" s="30" t="s">
        <v>22</v>
      </c>
      <c r="E314" s="30"/>
      <c r="F314" s="30"/>
      <c r="G314" s="30">
        <v>31</v>
      </c>
      <c r="H314" s="66">
        <v>16</v>
      </c>
      <c r="I314" s="43">
        <v>2.63</v>
      </c>
      <c r="J314" s="43">
        <v>42.08</v>
      </c>
      <c r="K314" s="10"/>
      <c r="L314" s="10">
        <f t="shared" si="4"/>
        <v>0</v>
      </c>
    </row>
    <row r="315" spans="1:12" ht="15.75" x14ac:dyDescent="0.25">
      <c r="A315" s="25" t="s">
        <v>539</v>
      </c>
      <c r="B315" s="83" t="s">
        <v>369</v>
      </c>
      <c r="C315" s="59" t="s">
        <v>91</v>
      </c>
      <c r="D315" s="30" t="s">
        <v>30</v>
      </c>
      <c r="E315" s="30"/>
      <c r="F315" s="30"/>
      <c r="G315" s="30">
        <v>37</v>
      </c>
      <c r="H315" s="54">
        <v>0.02</v>
      </c>
      <c r="I315" s="43">
        <v>19.14</v>
      </c>
      <c r="J315" s="43">
        <v>0.38280000000000003</v>
      </c>
      <c r="K315" s="10"/>
      <c r="L315" s="10">
        <f t="shared" si="4"/>
        <v>0</v>
      </c>
    </row>
    <row r="316" spans="1:12" ht="15.75" x14ac:dyDescent="0.25">
      <c r="A316" s="25" t="s">
        <v>539</v>
      </c>
      <c r="B316" s="83" t="s">
        <v>370</v>
      </c>
      <c r="C316" s="59" t="s">
        <v>93</v>
      </c>
      <c r="D316" s="30" t="s">
        <v>25</v>
      </c>
      <c r="E316" s="30"/>
      <c r="F316" s="30"/>
      <c r="G316" s="30">
        <v>34</v>
      </c>
      <c r="H316" s="54">
        <v>0.03</v>
      </c>
      <c r="I316" s="43">
        <v>434</v>
      </c>
      <c r="J316" s="43">
        <v>13.02</v>
      </c>
      <c r="K316" s="10"/>
      <c r="L316" s="10">
        <f t="shared" si="4"/>
        <v>0</v>
      </c>
    </row>
    <row r="317" spans="1:12" ht="15.75" x14ac:dyDescent="0.25">
      <c r="A317" s="25" t="s">
        <v>539</v>
      </c>
      <c r="B317" s="26">
        <v>39</v>
      </c>
      <c r="C317" s="27" t="s">
        <v>219</v>
      </c>
      <c r="D317" s="26"/>
      <c r="E317" s="26"/>
      <c r="F317" s="26"/>
      <c r="G317" s="82"/>
      <c r="H317" s="57"/>
      <c r="I317" s="58">
        <v>0</v>
      </c>
      <c r="J317" s="58" t="s">
        <v>540</v>
      </c>
      <c r="K317" s="13"/>
      <c r="L317" s="13"/>
    </row>
    <row r="318" spans="1:12" ht="15.75" x14ac:dyDescent="0.25">
      <c r="A318" s="25" t="s">
        <v>539</v>
      </c>
      <c r="B318" s="83" t="s">
        <v>371</v>
      </c>
      <c r="C318" s="59" t="s">
        <v>68</v>
      </c>
      <c r="D318" s="30" t="s">
        <v>25</v>
      </c>
      <c r="E318" s="30"/>
      <c r="F318" s="30"/>
      <c r="G318" s="30">
        <v>39</v>
      </c>
      <c r="H318" s="54">
        <v>0.5</v>
      </c>
      <c r="I318" s="43">
        <v>1150</v>
      </c>
      <c r="J318" s="43">
        <v>575</v>
      </c>
      <c r="K318" s="10"/>
      <c r="L318" s="10">
        <f t="shared" si="4"/>
        <v>0</v>
      </c>
    </row>
    <row r="319" spans="1:12" ht="15.75" x14ac:dyDescent="0.25">
      <c r="A319" s="25" t="s">
        <v>539</v>
      </c>
      <c r="B319" s="83" t="s">
        <v>372</v>
      </c>
      <c r="C319" s="59" t="s">
        <v>70</v>
      </c>
      <c r="D319" s="30" t="s">
        <v>25</v>
      </c>
      <c r="E319" s="30"/>
      <c r="F319" s="30"/>
      <c r="G319" s="30">
        <v>40</v>
      </c>
      <c r="H319" s="79">
        <v>1.8</v>
      </c>
      <c r="I319" s="43">
        <v>217.81</v>
      </c>
      <c r="J319" s="43">
        <v>392.05799999999999</v>
      </c>
      <c r="K319" s="10"/>
      <c r="L319" s="10">
        <f t="shared" si="4"/>
        <v>0</v>
      </c>
    </row>
    <row r="320" spans="1:12" ht="15.75" x14ac:dyDescent="0.25">
      <c r="A320" s="25" t="s">
        <v>539</v>
      </c>
      <c r="B320" s="83" t="s">
        <v>373</v>
      </c>
      <c r="C320" s="59" t="s">
        <v>72</v>
      </c>
      <c r="D320" s="30" t="s">
        <v>25</v>
      </c>
      <c r="E320" s="30"/>
      <c r="F320" s="30"/>
      <c r="G320" s="30">
        <v>38</v>
      </c>
      <c r="H320" s="44">
        <v>6.9999999999999993E-2</v>
      </c>
      <c r="I320" s="4">
        <v>3560</v>
      </c>
      <c r="J320" s="4">
        <v>249.19999999999996</v>
      </c>
      <c r="K320" s="14"/>
      <c r="L320" s="14">
        <f t="shared" si="4"/>
        <v>0</v>
      </c>
    </row>
    <row r="321" spans="1:12" ht="15.75" x14ac:dyDescent="0.25">
      <c r="A321" s="25" t="s">
        <v>539</v>
      </c>
      <c r="B321" s="83" t="s">
        <v>374</v>
      </c>
      <c r="C321" s="59" t="s">
        <v>76</v>
      </c>
      <c r="D321" s="30" t="s">
        <v>22</v>
      </c>
      <c r="E321" s="30"/>
      <c r="F321" s="30"/>
      <c r="G321" s="30">
        <v>44</v>
      </c>
      <c r="H321" s="66">
        <v>14</v>
      </c>
      <c r="I321" s="43">
        <v>3.9</v>
      </c>
      <c r="J321" s="43">
        <v>54.6</v>
      </c>
      <c r="K321" s="10"/>
      <c r="L321" s="10">
        <f t="shared" si="4"/>
        <v>0</v>
      </c>
    </row>
    <row r="322" spans="1:12" ht="15.75" x14ac:dyDescent="0.25">
      <c r="A322" s="25" t="s">
        <v>539</v>
      </c>
      <c r="B322" s="83" t="s">
        <v>375</v>
      </c>
      <c r="C322" s="59" t="s">
        <v>78</v>
      </c>
      <c r="D322" s="30" t="s">
        <v>22</v>
      </c>
      <c r="E322" s="30"/>
      <c r="F322" s="30"/>
      <c r="G322" s="30">
        <v>45</v>
      </c>
      <c r="H322" s="66">
        <v>125</v>
      </c>
      <c r="I322" s="43">
        <v>2.63</v>
      </c>
      <c r="J322" s="43">
        <v>328.75</v>
      </c>
      <c r="K322" s="10"/>
      <c r="L322" s="10">
        <f t="shared" si="4"/>
        <v>0</v>
      </c>
    </row>
    <row r="323" spans="1:12" ht="15.75" x14ac:dyDescent="0.25">
      <c r="A323" s="25" t="s">
        <v>539</v>
      </c>
      <c r="B323" s="26">
        <v>40</v>
      </c>
      <c r="C323" s="27" t="s">
        <v>225</v>
      </c>
      <c r="D323" s="81">
        <v>0.25</v>
      </c>
      <c r="E323" s="81"/>
      <c r="F323" s="81"/>
      <c r="G323" s="82"/>
      <c r="H323" s="57"/>
      <c r="I323" s="58">
        <v>0</v>
      </c>
      <c r="J323" s="58" t="s">
        <v>540</v>
      </c>
      <c r="K323" s="13"/>
      <c r="L323" s="13"/>
    </row>
    <row r="324" spans="1:12" ht="15.75" x14ac:dyDescent="0.25">
      <c r="A324" s="25" t="s">
        <v>539</v>
      </c>
      <c r="B324" s="28" t="s">
        <v>376</v>
      </c>
      <c r="C324" s="59" t="s">
        <v>61</v>
      </c>
      <c r="D324" s="30" t="s">
        <v>25</v>
      </c>
      <c r="E324" s="30"/>
      <c r="F324" s="30"/>
      <c r="G324" s="30">
        <v>12</v>
      </c>
      <c r="H324" s="78">
        <v>0.03</v>
      </c>
      <c r="I324" s="43">
        <v>3715.85</v>
      </c>
      <c r="J324" s="43">
        <v>111.4755</v>
      </c>
      <c r="K324" s="10"/>
      <c r="L324" s="10">
        <f t="shared" ref="L324:L334" si="5">H324*K324</f>
        <v>0</v>
      </c>
    </row>
    <row r="325" spans="1:12" ht="15.75" x14ac:dyDescent="0.25">
      <c r="A325" s="25" t="s">
        <v>539</v>
      </c>
      <c r="B325" s="28" t="s">
        <v>377</v>
      </c>
      <c r="C325" s="59" t="s">
        <v>148</v>
      </c>
      <c r="D325" s="30" t="s">
        <v>22</v>
      </c>
      <c r="E325" s="30"/>
      <c r="F325" s="30"/>
      <c r="G325" s="30">
        <v>18</v>
      </c>
      <c r="H325" s="71">
        <v>28</v>
      </c>
      <c r="I325" s="43">
        <v>2.5</v>
      </c>
      <c r="J325" s="43">
        <v>70</v>
      </c>
      <c r="K325" s="10"/>
      <c r="L325" s="10">
        <f t="shared" si="5"/>
        <v>0</v>
      </c>
    </row>
    <row r="326" spans="1:12" ht="15.75" x14ac:dyDescent="0.25">
      <c r="A326" s="25" t="s">
        <v>539</v>
      </c>
      <c r="B326" s="28" t="s">
        <v>378</v>
      </c>
      <c r="C326" s="59" t="s">
        <v>150</v>
      </c>
      <c r="D326" s="30" t="s">
        <v>25</v>
      </c>
      <c r="E326" s="30"/>
      <c r="F326" s="30"/>
      <c r="G326" s="30">
        <v>19</v>
      </c>
      <c r="H326" s="85">
        <v>0.25</v>
      </c>
      <c r="I326" s="43">
        <v>2500</v>
      </c>
      <c r="J326" s="43">
        <v>625</v>
      </c>
      <c r="K326" s="10"/>
      <c r="L326" s="10">
        <f t="shared" si="5"/>
        <v>0</v>
      </c>
    </row>
    <row r="327" spans="1:12" ht="15.75" x14ac:dyDescent="0.25">
      <c r="A327" s="25" t="s">
        <v>539</v>
      </c>
      <c r="B327" s="28" t="s">
        <v>379</v>
      </c>
      <c r="C327" s="59" t="s">
        <v>59</v>
      </c>
      <c r="D327" s="30" t="s">
        <v>25</v>
      </c>
      <c r="E327" s="30"/>
      <c r="F327" s="30"/>
      <c r="G327" s="30">
        <v>14</v>
      </c>
      <c r="H327" s="86">
        <v>0.6</v>
      </c>
      <c r="I327" s="43">
        <v>300</v>
      </c>
      <c r="J327" s="43">
        <v>180</v>
      </c>
      <c r="K327" s="10"/>
      <c r="L327" s="10">
        <f t="shared" si="5"/>
        <v>0</v>
      </c>
    </row>
    <row r="328" spans="1:12" ht="15.75" x14ac:dyDescent="0.25">
      <c r="A328" s="25" t="s">
        <v>539</v>
      </c>
      <c r="B328" s="28" t="s">
        <v>380</v>
      </c>
      <c r="C328" s="43" t="s">
        <v>231</v>
      </c>
      <c r="D328" s="30" t="s">
        <v>22</v>
      </c>
      <c r="E328" s="30"/>
      <c r="F328" s="30"/>
      <c r="G328" s="30">
        <v>25</v>
      </c>
      <c r="H328" s="66">
        <v>28</v>
      </c>
      <c r="I328" s="43">
        <v>2.63</v>
      </c>
      <c r="J328" s="43">
        <v>73.64</v>
      </c>
      <c r="K328" s="10"/>
      <c r="L328" s="10">
        <f t="shared" si="5"/>
        <v>0</v>
      </c>
    </row>
    <row r="329" spans="1:12" ht="15.75" x14ac:dyDescent="0.25">
      <c r="A329" s="25" t="s">
        <v>539</v>
      </c>
      <c r="B329" s="26">
        <v>41</v>
      </c>
      <c r="C329" s="27" t="s">
        <v>232</v>
      </c>
      <c r="D329" s="26"/>
      <c r="E329" s="26"/>
      <c r="F329" s="26"/>
      <c r="G329" s="82"/>
      <c r="H329" s="57"/>
      <c r="I329" s="58">
        <v>0</v>
      </c>
      <c r="J329" s="58" t="s">
        <v>540</v>
      </c>
      <c r="K329" s="13"/>
      <c r="L329" s="13"/>
    </row>
    <row r="330" spans="1:12" ht="15.75" x14ac:dyDescent="0.25">
      <c r="A330" s="25" t="s">
        <v>539</v>
      </c>
      <c r="B330" s="83" t="s">
        <v>381</v>
      </c>
      <c r="C330" s="74" t="s">
        <v>163</v>
      </c>
      <c r="D330" s="30" t="s">
        <v>22</v>
      </c>
      <c r="E330" s="30"/>
      <c r="F330" s="30"/>
      <c r="G330" s="30">
        <v>41</v>
      </c>
      <c r="H330" s="66">
        <v>28</v>
      </c>
      <c r="I330" s="43">
        <v>2.5</v>
      </c>
      <c r="J330" s="43">
        <v>70</v>
      </c>
      <c r="K330" s="10"/>
      <c r="L330" s="10">
        <f t="shared" si="5"/>
        <v>0</v>
      </c>
    </row>
    <row r="331" spans="1:12" ht="15.75" x14ac:dyDescent="0.25">
      <c r="A331" s="25" t="s">
        <v>539</v>
      </c>
      <c r="B331" s="83" t="s">
        <v>382</v>
      </c>
      <c r="C331" s="74" t="s">
        <v>165</v>
      </c>
      <c r="D331" s="30" t="s">
        <v>25</v>
      </c>
      <c r="E331" s="30"/>
      <c r="F331" s="30"/>
      <c r="G331" s="30">
        <v>42</v>
      </c>
      <c r="H331" s="54">
        <v>0.25</v>
      </c>
      <c r="I331" s="4">
        <v>2000</v>
      </c>
      <c r="J331" s="4">
        <v>500</v>
      </c>
      <c r="K331" s="14"/>
      <c r="L331" s="14">
        <f t="shared" si="5"/>
        <v>0</v>
      </c>
    </row>
    <row r="332" spans="1:12" ht="15.75" x14ac:dyDescent="0.25">
      <c r="A332" s="25" t="s">
        <v>539</v>
      </c>
      <c r="B332" s="83" t="s">
        <v>383</v>
      </c>
      <c r="C332" s="59" t="s">
        <v>70</v>
      </c>
      <c r="D332" s="30" t="s">
        <v>25</v>
      </c>
      <c r="E332" s="30"/>
      <c r="F332" s="30"/>
      <c r="G332" s="30">
        <v>40</v>
      </c>
      <c r="H332" s="79">
        <v>1.8</v>
      </c>
      <c r="I332" s="43">
        <v>217.81</v>
      </c>
      <c r="J332" s="43">
        <v>392.05799999999999</v>
      </c>
      <c r="K332" s="10"/>
      <c r="L332" s="10">
        <f t="shared" si="5"/>
        <v>0</v>
      </c>
    </row>
    <row r="333" spans="1:12" ht="15.75" x14ac:dyDescent="0.25">
      <c r="A333" s="25" t="s">
        <v>539</v>
      </c>
      <c r="B333" s="83" t="s">
        <v>384</v>
      </c>
      <c r="C333" s="59" t="s">
        <v>72</v>
      </c>
      <c r="D333" s="30" t="s">
        <v>25</v>
      </c>
      <c r="E333" s="30"/>
      <c r="F333" s="30"/>
      <c r="G333" s="30">
        <v>38</v>
      </c>
      <c r="H333" s="78">
        <v>6.9999999999999993E-2</v>
      </c>
      <c r="I333" s="4">
        <v>3560</v>
      </c>
      <c r="J333" s="4">
        <v>249.19999999999996</v>
      </c>
      <c r="K333" s="14"/>
      <c r="L333" s="14">
        <f t="shared" si="5"/>
        <v>0</v>
      </c>
    </row>
    <row r="334" spans="1:12" ht="15.75" x14ac:dyDescent="0.25">
      <c r="A334" s="25" t="s">
        <v>539</v>
      </c>
      <c r="B334" s="83" t="s">
        <v>385</v>
      </c>
      <c r="C334" s="59" t="s">
        <v>78</v>
      </c>
      <c r="D334" s="30" t="s">
        <v>22</v>
      </c>
      <c r="E334" s="30"/>
      <c r="F334" s="30"/>
      <c r="G334" s="30">
        <v>45</v>
      </c>
      <c r="H334" s="66">
        <v>125</v>
      </c>
      <c r="I334" s="43">
        <v>2.63</v>
      </c>
      <c r="J334" s="43">
        <v>328.75</v>
      </c>
      <c r="K334" s="10"/>
      <c r="L334" s="10">
        <f t="shared" si="5"/>
        <v>0</v>
      </c>
    </row>
    <row r="335" spans="1:12" ht="15.75" x14ac:dyDescent="0.25">
      <c r="A335" s="88"/>
      <c r="B335" s="45">
        <v>42</v>
      </c>
      <c r="C335" s="27" t="s">
        <v>532</v>
      </c>
      <c r="D335" s="27"/>
      <c r="E335" s="27"/>
      <c r="F335" s="27"/>
      <c r="G335" s="89"/>
      <c r="H335" s="90"/>
      <c r="I335" s="90"/>
      <c r="J335" s="90" t="s">
        <v>540</v>
      </c>
      <c r="K335" s="18"/>
      <c r="L335" s="18"/>
    </row>
    <row r="336" spans="1:12" ht="15.75" x14ac:dyDescent="0.25">
      <c r="A336" s="88"/>
      <c r="B336" s="83" t="s">
        <v>387</v>
      </c>
      <c r="C336" s="59" t="s">
        <v>534</v>
      </c>
      <c r="D336" s="30" t="s">
        <v>15</v>
      </c>
      <c r="E336" s="30"/>
      <c r="F336" s="30"/>
      <c r="G336" s="30">
        <v>46</v>
      </c>
      <c r="H336" s="91">
        <v>1</v>
      </c>
      <c r="I336" s="4">
        <v>370214.94</v>
      </c>
      <c r="J336" s="4">
        <v>370214.94</v>
      </c>
      <c r="K336" s="14"/>
      <c r="L336" s="14">
        <f t="shared" ref="L336" si="6">H336*K336</f>
        <v>0</v>
      </c>
    </row>
    <row r="337" spans="1:12" ht="15.75" x14ac:dyDescent="0.25">
      <c r="A337" s="92"/>
      <c r="B337" s="93"/>
      <c r="C337" s="92"/>
      <c r="D337" s="92"/>
      <c r="E337" s="92"/>
      <c r="F337" s="92"/>
      <c r="G337" s="92"/>
      <c r="H337" s="92"/>
      <c r="I337" s="94"/>
      <c r="J337" s="94">
        <f>SUM(J3:J336)</f>
        <v>39297853.504500046</v>
      </c>
      <c r="K337" s="20"/>
      <c r="L337" s="20">
        <f>SUM(L3:L336)</f>
        <v>0</v>
      </c>
    </row>
  </sheetData>
  <sheetProtection algorithmName="SHA-512" hashValue="9drG8Un3zveiRuKB8uEdL2Ce01B1MNQMPW5RSYmzJQLO5fvepZK46nhRcCJeGwporlIkd6J8I0yOUfWLisN4Kg==" saltValue="l+L12JG77yesPW4WKtCaPg==" spinCount="100000" sheet="1" objects="1" scenarios="1"/>
  <conditionalFormatting sqref="D2">
    <cfRule type="expression" dxfId="20" priority="21" stopIfTrue="1">
      <formula>XDG2="Lote de itens"</formula>
    </cfRule>
  </conditionalFormatting>
  <conditionalFormatting sqref="E2:F2">
    <cfRule type="expression" dxfId="19" priority="20" stopIfTrue="1">
      <formula>XDH2="Lote de itens"</formula>
    </cfRule>
  </conditionalFormatting>
  <conditionalFormatting sqref="G2">
    <cfRule type="expression" dxfId="18" priority="19" stopIfTrue="1">
      <formula>XDJ2="Lote de itens"</formula>
    </cfRule>
  </conditionalFormatting>
  <conditionalFormatting sqref="H3:H4">
    <cfRule type="expression" dxfId="17" priority="16" stopIfTrue="1">
      <formula>XDX3="ERRO"</formula>
    </cfRule>
  </conditionalFormatting>
  <conditionalFormatting sqref="H3:H4">
    <cfRule type="expression" dxfId="16" priority="17">
      <formula>XDL3="Lote de itens"</formula>
    </cfRule>
  </conditionalFormatting>
  <conditionalFormatting sqref="H2">
    <cfRule type="expression" dxfId="15" priority="18" stopIfTrue="1">
      <formula>XDN2="Lote de itens"</formula>
    </cfRule>
  </conditionalFormatting>
  <conditionalFormatting sqref="I6:I10 I171:I175">
    <cfRule type="expression" dxfId="14" priority="14" stopIfTrue="1">
      <formula>XDZ6="ERRO"</formula>
    </cfRule>
  </conditionalFormatting>
  <conditionalFormatting sqref="I6:I10 I171:I175">
    <cfRule type="expression" dxfId="13" priority="15">
      <formula>XDL6="Lote de itens"</formula>
    </cfRule>
  </conditionalFormatting>
  <conditionalFormatting sqref="I3:I4">
    <cfRule type="expression" dxfId="12" priority="12" stopIfTrue="1">
      <formula>XDZ3="ERRO"</formula>
    </cfRule>
  </conditionalFormatting>
  <conditionalFormatting sqref="I3:I4">
    <cfRule type="expression" dxfId="11" priority="13">
      <formula>XDL3="Lote de itens"</formula>
    </cfRule>
  </conditionalFormatting>
  <conditionalFormatting sqref="I2">
    <cfRule type="expression" dxfId="10" priority="11" stopIfTrue="1">
      <formula>XDO2="Lote de itens"</formula>
    </cfRule>
  </conditionalFormatting>
  <conditionalFormatting sqref="J6:J10 J171:J175">
    <cfRule type="expression" dxfId="9" priority="9" stopIfTrue="1">
      <formula>XEA6="ERRO"</formula>
    </cfRule>
  </conditionalFormatting>
  <conditionalFormatting sqref="J6:J10 J171:J175">
    <cfRule type="expression" dxfId="8" priority="10">
      <formula>XDM6="Lote de itens"</formula>
    </cfRule>
  </conditionalFormatting>
  <conditionalFormatting sqref="J3:J4">
    <cfRule type="expression" dxfId="7" priority="7" stopIfTrue="1">
      <formula>XEA3="ERRO"</formula>
    </cfRule>
  </conditionalFormatting>
  <conditionalFormatting sqref="J3:J4">
    <cfRule type="expression" dxfId="6" priority="8">
      <formula>XDM3="Lote de itens"</formula>
    </cfRule>
  </conditionalFormatting>
  <conditionalFormatting sqref="J2">
    <cfRule type="expression" dxfId="5" priority="6" stopIfTrue="1">
      <formula>XDP2="Lote de itens"</formula>
    </cfRule>
  </conditionalFormatting>
  <conditionalFormatting sqref="K6:L10 K171:L175">
    <cfRule type="expression" dxfId="4" priority="4" stopIfTrue="1">
      <formula>XEB6="ERRO"</formula>
    </cfRule>
  </conditionalFormatting>
  <conditionalFormatting sqref="K6:L10 K171:L175">
    <cfRule type="expression" dxfId="3" priority="5">
      <formula>XDN6="Lote de itens"</formula>
    </cfRule>
  </conditionalFormatting>
  <conditionalFormatting sqref="K3:L4">
    <cfRule type="expression" dxfId="2" priority="2" stopIfTrue="1">
      <formula>XEB3="ERRO"</formula>
    </cfRule>
  </conditionalFormatting>
  <conditionalFormatting sqref="K3:L4">
    <cfRule type="expression" dxfId="1" priority="3">
      <formula>XDN3="Lote de itens"</formula>
    </cfRule>
  </conditionalFormatting>
  <conditionalFormatting sqref="K2:L2">
    <cfRule type="expression" dxfId="0" priority="1" stopIfTrue="1">
      <formula>XDQ2="Lote de itens"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LOTE 25</vt:lpstr>
      <vt:lpstr>LOTE 26</vt:lpstr>
      <vt:lpstr>LOTE 27</vt:lpstr>
      <vt:lpstr>LOTE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andalecio</dc:creator>
  <cp:lastModifiedBy>Bárbara Guimarães</cp:lastModifiedBy>
  <dcterms:created xsi:type="dcterms:W3CDTF">2022-06-23T16:45:52Z</dcterms:created>
  <dcterms:modified xsi:type="dcterms:W3CDTF">2022-08-09T21:50:42Z</dcterms:modified>
</cp:coreProperties>
</file>